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filterPrivacy="1"/>
  <xr:revisionPtr revIDLastSave="0" documentId="13_ncr:1_{024687A4-11BB-42AA-9AFA-48C72AF7365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ГПР Секция 2" sheetId="7" r:id="rId1"/>
    <sheet name="ГПР Секция 1" sheetId="6" r:id="rId2"/>
  </sheets>
  <definedNames>
    <definedName name="_xlnm._FilterDatabase" localSheetId="1" hidden="1">'ГПР Секция 1'!$A$10:$CC$103</definedName>
    <definedName name="_xlnm._FilterDatabase" localSheetId="0" hidden="1">'ГПР Секция 2'!$A$10:$CC$49</definedName>
    <definedName name="_xlnm.Print_Area" localSheetId="1">'ГПР Секция 1'!$A$1:$CJ$111</definedName>
    <definedName name="_xlnm.Print_Area" localSheetId="0">'ГПР Секция 2'!$A$1:$CJ$57</definedName>
  </definedNames>
  <calcPr calcId="191029"/>
</workbook>
</file>

<file path=xl/calcChain.xml><?xml version="1.0" encoding="utf-8"?>
<calcChain xmlns="http://schemas.openxmlformats.org/spreadsheetml/2006/main">
  <c r="E38" i="7" l="1"/>
  <c r="D38" i="7"/>
  <c r="C38" i="7"/>
  <c r="D25" i="7"/>
  <c r="E25" i="7" s="1"/>
  <c r="C25" i="7"/>
  <c r="D13" i="7"/>
  <c r="D12" i="7" s="1"/>
  <c r="C13" i="7"/>
  <c r="C12" i="7"/>
  <c r="C11" i="7" s="1"/>
  <c r="G10" i="7"/>
  <c r="H10" i="7" s="1"/>
  <c r="I10" i="7" s="1"/>
  <c r="J10" i="7" s="1"/>
  <c r="K10" i="7" s="1"/>
  <c r="L10" i="7" s="1"/>
  <c r="M10" i="7" s="1"/>
  <c r="N10" i="7" s="1"/>
  <c r="O10" i="7" s="1"/>
  <c r="P10" i="7" s="1"/>
  <c r="Q10" i="7" s="1"/>
  <c r="R10" i="7" s="1"/>
  <c r="S10" i="7" s="1"/>
  <c r="T10" i="7" s="1"/>
  <c r="U10" i="7" s="1"/>
  <c r="V10" i="7" s="1"/>
  <c r="W10" i="7" s="1"/>
  <c r="X10" i="7" s="1"/>
  <c r="Y10" i="7" s="1"/>
  <c r="Z10" i="7" s="1"/>
  <c r="AA10" i="7" s="1"/>
  <c r="AB10" i="7" s="1"/>
  <c r="AC10" i="7" s="1"/>
  <c r="AD10" i="7" s="1"/>
  <c r="AE10" i="7" s="1"/>
  <c r="AF10" i="7" s="1"/>
  <c r="AG10" i="7" s="1"/>
  <c r="AH10" i="7" s="1"/>
  <c r="AI10" i="7" s="1"/>
  <c r="AJ10" i="7" s="1"/>
  <c r="AK10" i="7" s="1"/>
  <c r="AL10" i="7" s="1"/>
  <c r="AM10" i="7" s="1"/>
  <c r="AN10" i="7" s="1"/>
  <c r="AO10" i="7" s="1"/>
  <c r="AP10" i="7" s="1"/>
  <c r="AQ10" i="7" s="1"/>
  <c r="AR10" i="7" s="1"/>
  <c r="AS10" i="7" s="1"/>
  <c r="AT10" i="7" s="1"/>
  <c r="AU10" i="7" s="1"/>
  <c r="AV10" i="7" s="1"/>
  <c r="AW10" i="7" s="1"/>
  <c r="AX10" i="7" s="1"/>
  <c r="AY10" i="7" s="1"/>
  <c r="AZ10" i="7" s="1"/>
  <c r="BA10" i="7" s="1"/>
  <c r="BB10" i="7" s="1"/>
  <c r="BC10" i="7" s="1"/>
  <c r="BD10" i="7" s="1"/>
  <c r="BE10" i="7" s="1"/>
  <c r="BF10" i="7" s="1"/>
  <c r="BG10" i="7" s="1"/>
  <c r="BH10" i="7" s="1"/>
  <c r="BI10" i="7" s="1"/>
  <c r="BJ10" i="7" s="1"/>
  <c r="BK10" i="7" s="1"/>
  <c r="K9" i="7"/>
  <c r="O9" i="7" s="1"/>
  <c r="T9" i="7" s="1"/>
  <c r="X9" i="7" s="1"/>
  <c r="AB9" i="7" s="1"/>
  <c r="AG9" i="7" s="1"/>
  <c r="AK9" i="7" s="1"/>
  <c r="AO9" i="7" s="1"/>
  <c r="AS9" i="7" s="1"/>
  <c r="AX9" i="7" s="1"/>
  <c r="BB9" i="7" s="1"/>
  <c r="BG9" i="7" s="1"/>
  <c r="BK9" i="7" s="1"/>
  <c r="E12" i="7" l="1"/>
  <c r="D11" i="7"/>
  <c r="E11" i="7" s="1"/>
  <c r="BO9" i="7"/>
  <c r="BT9" i="7" s="1"/>
  <c r="BX9" i="7" s="1"/>
  <c r="CB9" i="7" s="1"/>
  <c r="CG9" i="7" s="1"/>
  <c r="BL10" i="7"/>
  <c r="BM10" i="7" s="1"/>
  <c r="BN10" i="7" s="1"/>
  <c r="BO10" i="7" s="1"/>
  <c r="BP10" i="7" s="1"/>
  <c r="BQ10" i="7" s="1"/>
  <c r="BR10" i="7" s="1"/>
  <c r="BS10" i="7" s="1"/>
  <c r="BT10" i="7" s="1"/>
  <c r="BU10" i="7" s="1"/>
  <c r="BV10" i="7" s="1"/>
  <c r="BW10" i="7" s="1"/>
  <c r="BX10" i="7" s="1"/>
  <c r="BY10" i="7" s="1"/>
  <c r="BZ10" i="7" s="1"/>
  <c r="CA10" i="7" s="1"/>
  <c r="CB10" i="7" s="1"/>
  <c r="CC10" i="7" s="1"/>
  <c r="CD10" i="7" s="1"/>
  <c r="CE10" i="7" s="1"/>
  <c r="CF10" i="7" s="1"/>
  <c r="CG10" i="7" s="1"/>
  <c r="CH10" i="7" s="1"/>
  <c r="CI10" i="7" s="1"/>
  <c r="CJ10" i="7" s="1"/>
  <c r="E13" i="7"/>
  <c r="D74" i="6" l="1"/>
  <c r="E74" i="6" s="1"/>
  <c r="C74" i="6"/>
  <c r="D43" i="6"/>
  <c r="E43" i="6" s="1"/>
  <c r="C43" i="6"/>
  <c r="C12" i="6" s="1"/>
  <c r="C11" i="6" s="1"/>
  <c r="D13" i="6"/>
  <c r="C13" i="6"/>
  <c r="E13" i="6" s="1"/>
  <c r="D12" i="6" l="1"/>
  <c r="D11" i="6" s="1"/>
  <c r="K9" i="6"/>
  <c r="O9" i="6" s="1"/>
  <c r="T9" i="6" s="1"/>
  <c r="X9" i="6" s="1"/>
  <c r="AB9" i="6" s="1"/>
  <c r="AG9" i="6" s="1"/>
  <c r="AK9" i="6" s="1"/>
  <c r="AO9" i="6" s="1"/>
  <c r="AS9" i="6" s="1"/>
  <c r="AX9" i="6" s="1"/>
  <c r="BB9" i="6" s="1"/>
  <c r="BG9" i="6" s="1"/>
  <c r="BK9" i="6" s="1"/>
  <c r="G10" i="6" l="1"/>
  <c r="H10" i="6" s="1"/>
  <c r="I10" i="6" s="1"/>
  <c r="J10" i="6" s="1"/>
  <c r="K10" i="6" s="1"/>
  <c r="L10" i="6" s="1"/>
  <c r="M10" i="6" s="1"/>
  <c r="N10" i="6" s="1"/>
  <c r="O10" i="6" s="1"/>
  <c r="P10" i="6" s="1"/>
  <c r="Q10" i="6" s="1"/>
  <c r="R10" i="6" s="1"/>
  <c r="S10" i="6" s="1"/>
  <c r="T10" i="6" s="1"/>
  <c r="U10" i="6" s="1"/>
  <c r="V10" i="6" s="1"/>
  <c r="W10" i="6" s="1"/>
  <c r="X10" i="6" s="1"/>
  <c r="Y10" i="6" s="1"/>
  <c r="Z10" i="6" s="1"/>
  <c r="AA10" i="6" s="1"/>
  <c r="AB10" i="6" s="1"/>
  <c r="AC10" i="6" s="1"/>
  <c r="AD10" i="6" s="1"/>
  <c r="AE10" i="6" s="1"/>
  <c r="AF10" i="6" s="1"/>
  <c r="AG10" i="6" s="1"/>
  <c r="AH10" i="6" s="1"/>
  <c r="AI10" i="6" s="1"/>
  <c r="AJ10" i="6" s="1"/>
  <c r="AK10" i="6" s="1"/>
  <c r="AL10" i="6" s="1"/>
  <c r="AM10" i="6" s="1"/>
  <c r="AN10" i="6" s="1"/>
  <c r="AO10" i="6" s="1"/>
  <c r="AP10" i="6" s="1"/>
  <c r="AQ10" i="6" s="1"/>
  <c r="AR10" i="6" s="1"/>
  <c r="AS10" i="6" s="1"/>
  <c r="AT10" i="6" s="1"/>
  <c r="AU10" i="6" s="1"/>
  <c r="AV10" i="6" s="1"/>
  <c r="AW10" i="6" s="1"/>
  <c r="AX10" i="6" s="1"/>
  <c r="AY10" i="6" s="1"/>
  <c r="AZ10" i="6" s="1"/>
  <c r="BA10" i="6" s="1"/>
  <c r="BB10" i="6" s="1"/>
  <c r="BC10" i="6" s="1"/>
  <c r="BD10" i="6" s="1"/>
  <c r="BE10" i="6" s="1"/>
  <c r="BF10" i="6" s="1"/>
  <c r="BG10" i="6" s="1"/>
  <c r="BH10" i="6" s="1"/>
  <c r="BI10" i="6" s="1"/>
  <c r="BJ10" i="6" s="1"/>
  <c r="BK10" i="6" s="1"/>
  <c r="BL10" i="6" l="1"/>
  <c r="BM10" i="6" s="1"/>
  <c r="BN10" i="6" s="1"/>
  <c r="BO10" i="6" s="1"/>
  <c r="BP10" i="6" s="1"/>
  <c r="BQ10" i="6" s="1"/>
  <c r="BR10" i="6" s="1"/>
  <c r="BS10" i="6" s="1"/>
  <c r="BT10" i="6" s="1"/>
  <c r="BU10" i="6" s="1"/>
  <c r="BV10" i="6" s="1"/>
  <c r="BW10" i="6" s="1"/>
  <c r="BX10" i="6" s="1"/>
  <c r="BY10" i="6" s="1"/>
  <c r="BZ10" i="6" s="1"/>
  <c r="CA10" i="6" s="1"/>
  <c r="CB10" i="6" s="1"/>
  <c r="CC10" i="6" s="1"/>
  <c r="CD10" i="6" s="1"/>
  <c r="CE10" i="6" s="1"/>
  <c r="CF10" i="6" s="1"/>
  <c r="CG10" i="6" s="1"/>
  <c r="CH10" i="6" s="1"/>
  <c r="CI10" i="6" s="1"/>
  <c r="CJ10" i="6" s="1"/>
  <c r="BO9" i="6"/>
  <c r="BT9" i="6" s="1"/>
  <c r="BX9" i="6" s="1"/>
  <c r="CB9" i="6" s="1"/>
  <c r="CG9" i="6" s="1"/>
  <c r="E12" i="6" l="1"/>
  <c r="E11" i="6" l="1"/>
</calcChain>
</file>

<file path=xl/sharedStrings.xml><?xml version="1.0" encoding="utf-8"?>
<sst xmlns="http://schemas.openxmlformats.org/spreadsheetml/2006/main" count="180" uniqueCount="116">
  <si>
    <t>Наименование работ</t>
  </si>
  <si>
    <t>№ п/п</t>
  </si>
  <si>
    <t>Срок</t>
  </si>
  <si>
    <t>Нач.</t>
  </si>
  <si>
    <t>Оконч.</t>
  </si>
  <si>
    <t>Подрядчик:</t>
  </si>
  <si>
    <t>Приложение №</t>
  </si>
  <si>
    <t>м.п.</t>
  </si>
  <si>
    <t>Генеральный директор ООО "Любимый город"</t>
  </si>
  <si>
    <t>ООО "Любимый город"</t>
  </si>
  <si>
    <t>Субподрядчик:</t>
  </si>
  <si>
    <t>1</t>
  </si>
  <si>
    <t>к договору субподряда №</t>
  </si>
  <si>
    <t>"______"___________________2026г.</t>
  </si>
  <si>
    <t>Дни</t>
  </si>
  <si>
    <t>на объекте: "Многоквартирный жилой дом с подземной автостоянкой: г. Екатеринбург, улица Восточная"</t>
  </si>
  <si>
    <t>_______________________________________В.Л. Вежновец</t>
  </si>
  <si>
    <t>Жилой квартал "Вэйвер". ГП-1 Секция 1 - 29 эт.</t>
  </si>
  <si>
    <t>Ограждающие конструкции и внутренние стены и перегородки</t>
  </si>
  <si>
    <t>Устройство наружных стен</t>
  </si>
  <si>
    <t>Кладка наружных стен 1 этаж</t>
  </si>
  <si>
    <t>Кладка наружных стен 2 этаж</t>
  </si>
  <si>
    <t>Кладка наружных стен 3 этаж</t>
  </si>
  <si>
    <t>Кладка наружных стен 4 этаж</t>
  </si>
  <si>
    <t>Кладка наружных стен 5 этаж</t>
  </si>
  <si>
    <t>Кладка наружных стен 6 этаж</t>
  </si>
  <si>
    <t>Кладка наружных стен 7 этаж</t>
  </si>
  <si>
    <t>Кладка наружных стен 8 этаж</t>
  </si>
  <si>
    <t>Кладка наружных стен 9 этаж</t>
  </si>
  <si>
    <t>Кладка наружных стен 10 этаж</t>
  </si>
  <si>
    <t>Кладка наружных стен 11 этаж</t>
  </si>
  <si>
    <t>Кладка наружных стен 12 этаж</t>
  </si>
  <si>
    <t>Кладка наружных стен 13 этаж</t>
  </si>
  <si>
    <t>Кладка наружных стен 14 этаж</t>
  </si>
  <si>
    <t>Кладка наружных стен 15 этаж</t>
  </si>
  <si>
    <t>Кладка наружных стен 16 этаж</t>
  </si>
  <si>
    <t>Кладка наружных стен 17 этаж</t>
  </si>
  <si>
    <t>Кладка наружных стен 18 этаж</t>
  </si>
  <si>
    <t>Кладка наружных стен 19 этаж</t>
  </si>
  <si>
    <t>Кладка наружных стен 20 этаж</t>
  </si>
  <si>
    <t>Кладка наружных стен 21 этаж</t>
  </si>
  <si>
    <t>Кладка наружных стен 22 этаж</t>
  </si>
  <si>
    <t>Кладка наружных стен 23 этаж</t>
  </si>
  <si>
    <t>Кладка наружных стен 24 этаж</t>
  </si>
  <si>
    <t>Кладка наружных стен 25 этаж</t>
  </si>
  <si>
    <t>Кладка наружных стен 26 этаж</t>
  </si>
  <si>
    <t>Кладка наружных стен 27 этаж</t>
  </si>
  <si>
    <t>Кладка наружных стен 28 этаж</t>
  </si>
  <si>
    <t>Кладка наружных стен 29 этаж</t>
  </si>
  <si>
    <t>Внутренние стены и перегородки</t>
  </si>
  <si>
    <t>Кладка внутренних стен и перегородок Цокольный этаж</t>
  </si>
  <si>
    <t>Кладка внутренних стен и перегородок 1 этаж</t>
  </si>
  <si>
    <t>Кладка внутренних стен и перегородок 2 этаж</t>
  </si>
  <si>
    <t>Кладка внутренних стен и перегородок 3 этаж</t>
  </si>
  <si>
    <t>Кладка внутренних стен и перегородок 4 этаж</t>
  </si>
  <si>
    <t>Кладка внутренних стен и перегородок 5 этаж</t>
  </si>
  <si>
    <t>Кладка внутренних стен и перегородок 6 этаж</t>
  </si>
  <si>
    <t>Кладка внутренних стен и перегородок 7 этаж</t>
  </si>
  <si>
    <t>Кладка внутренних стен и перегородок 8 этаж</t>
  </si>
  <si>
    <t>Кладка внутренних стен и перегородок 9 этаж</t>
  </si>
  <si>
    <t>Кладка внутренних стен и перегородок 10 этаж</t>
  </si>
  <si>
    <t>Кладка внутренних стен и перегородок 11 этаж</t>
  </si>
  <si>
    <t>Кладка внутренних стен и перегородок 12 этаж</t>
  </si>
  <si>
    <t>Кладка внутренних стен и перегородок 13 этаж</t>
  </si>
  <si>
    <t>Кладка внутренних стен и перегородок 14 этаж</t>
  </si>
  <si>
    <t>Кладка внутренних стен и перегородок 15 этаж</t>
  </si>
  <si>
    <t>Кладка внутренних стен и перегородок 16 этаж</t>
  </si>
  <si>
    <t>Кладка внутренних стен и перегородок 17 этаж</t>
  </si>
  <si>
    <t>Кладка внутренних стен и перегородок 18 этаж</t>
  </si>
  <si>
    <t>Кладка внутренних стен и перегородок 19 этаж</t>
  </si>
  <si>
    <t>Кладка внутренних стен и перегородок 20 этаж</t>
  </si>
  <si>
    <t>Кладка внутренних стен и перегородок 21 этаж</t>
  </si>
  <si>
    <t>Кладка внутренних стен и перегородок 22 этаж</t>
  </si>
  <si>
    <t>Кладка внутренних стен и перегородок 23 этаж</t>
  </si>
  <si>
    <t>Кладка внутренних стен и перегородок 24 этаж</t>
  </si>
  <si>
    <t>Кладка внутренних стен и перегородок 25 этаж</t>
  </si>
  <si>
    <t>Кладка внутренних стен и перегородок 26 этаж</t>
  </si>
  <si>
    <t>Кладка внутренних стен и перегородок 27 этаж</t>
  </si>
  <si>
    <t>Кладка внутренних стен и перегородок 28 этаж</t>
  </si>
  <si>
    <t>Кладка внутренних стен и перегородок 29 этаж</t>
  </si>
  <si>
    <t>Кладка перегородок вентшахт и в местах прохода коммуникаций</t>
  </si>
  <si>
    <t>Кладка перегородок вентшахт и в местах прохода коммуникаций 1 этаж</t>
  </si>
  <si>
    <t>Кладка перегородок вентшахт и в местах прохода коммуникаций 2 этаж</t>
  </si>
  <si>
    <t>Кладка перегородок вентшахт и в местах прохода коммуникаций 3 этаж</t>
  </si>
  <si>
    <t>Кладка перегородок вентшахт и в местах прохода коммуникаций 4 этаж</t>
  </si>
  <si>
    <t>Кладка перегородок вентшахт и в местах прохода коммуникаций 5 этаж</t>
  </si>
  <si>
    <t>Кладка перегородок вентшахт и в местах прохода коммуникаций 6 этаж</t>
  </si>
  <si>
    <t>Кладка перегородок вентшахт и в местах прохода коммуникаций 7 этаж</t>
  </si>
  <si>
    <t>Кладка перегородок вентшахт и в местах прохода коммуникаций 8 этаж</t>
  </si>
  <si>
    <t>Кладка перегородок вентшахт и в местах прохода коммуникаций 9 этаж</t>
  </si>
  <si>
    <t>Кладка перегородок вентшахт и в местах прохода коммуникаций 10 этаж</t>
  </si>
  <si>
    <t>Кладка перегородок вентшахт и в местах прохода коммуникаций 11 этаж</t>
  </si>
  <si>
    <t>Кладка перегородок вентшахт и в местах прохода коммуникаций 12 этаж</t>
  </si>
  <si>
    <t>Кладка перегородок вентшахт и в местах прохода коммуникаций 13 этаж</t>
  </si>
  <si>
    <t>Кладка перегородок вентшахт и в местах прохода коммуникаций 14 этаж</t>
  </si>
  <si>
    <t>Кладка перегородок вентшахт и в местах прохода коммуникаций 15 этаж</t>
  </si>
  <si>
    <t>Кладка перегородок вентшахт и в местах прохода коммуникаций 16 этаж</t>
  </si>
  <si>
    <t>Кладка перегородок вентшахт и в местах прохода коммуникаций 17 этаж</t>
  </si>
  <si>
    <t>Кладка перегородок вентшахт и в местах прохода коммуникаций 18 этаж</t>
  </si>
  <si>
    <t>Кладка перегородок вентшахт и в местах прохода коммуникаций 19 этаж</t>
  </si>
  <si>
    <t>Кладка перегородок вентшахт и в местах прохода коммуникаций 20 этаж</t>
  </si>
  <si>
    <t>Кладка перегородок вентшахт и в местах прохода коммуникаций 21 этаж</t>
  </si>
  <si>
    <t>Кладка перегородок вентшахт и в местах прохода коммуникаций 22 этаж</t>
  </si>
  <si>
    <t>Кладка перегородок вентшахт и в местах прохода коммуникаций 23 этаж</t>
  </si>
  <si>
    <t>Кладка перегородок вентшахт и в местах прохода коммуникаций 24 этаж</t>
  </si>
  <si>
    <t>Кладка перегородок вентшахт и в местах прохода коммуникаций 25 этаж</t>
  </si>
  <si>
    <t>Кладка перегородок вентшахт и в местах прохода коммуникаций 26 этаж</t>
  </si>
  <si>
    <t>Кладка перегородок вентшахт и в местах прохода коммуникаций 27 этаж</t>
  </si>
  <si>
    <t>Кладка перегородок вентшахт и в местах прохода коммуникаций 28 этаж</t>
  </si>
  <si>
    <t>Кладка перегородок вентшахт и в местах прохода коммуникаций 29 этаж</t>
  </si>
  <si>
    <t>График производства работ на выполнение комплекса работ по устройству ограждающих конструкций, внутренних стен, перегородок</t>
  </si>
  <si>
    <t>Наименование подрядной организации</t>
  </si>
  <si>
    <t>Должность руководителя подрядной организации</t>
  </si>
  <si>
    <t>________________________________________</t>
  </si>
  <si>
    <t>И.О. Фамилия</t>
  </si>
  <si>
    <t>Жилой квартал "Вэйвер". Секция 2 - 8-11 эт.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</si>
</sst>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₽_-;\-* #,##0.00\ _₽_-;_-* &quot;-&quot;??\ _₽_-;_-@_-"/>
    <numFmt numFmtId="165" formatCode="_-* #,##0.00\ _р_._-;\-* #,##0.00\ _р_._-;_-* &quot;-&quot;??\ _р_._-;_-@_-"/>
    <numFmt numFmtId="166" formatCode="[$-419]d\ mmm\ yy;@"/>
    <numFmt numFmtId="167" formatCode="_-* #,##0.00_р_._-;\-* #,##0.00_р_._-;_-* &quot;-&quot;??_р_.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4"/>
      <name val="Times New Roman"/>
      <family val="1"/>
      <charset val="204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0"/>
      <name val="Arial Cyr"/>
    </font>
    <font>
      <b/>
      <sz val="1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theme="4" tint="0.5999938962981048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8">
    <xf numFmtId="0" fontId="0" fillId="0" borderId="0"/>
    <xf numFmtId="0" fontId="7" fillId="0" borderId="0"/>
    <xf numFmtId="0" fontId="9" fillId="0" borderId="0"/>
    <xf numFmtId="0" fontId="6" fillId="0" borderId="0"/>
    <xf numFmtId="165" fontId="8" fillId="0" borderId="0" applyFont="0" applyFill="0" applyBorder="0" applyAlignment="0" applyProtection="0"/>
    <xf numFmtId="0" fontId="10" fillId="0" borderId="0"/>
    <xf numFmtId="0" fontId="8" fillId="0" borderId="0"/>
    <xf numFmtId="0" fontId="5" fillId="0" borderId="0"/>
    <xf numFmtId="164" fontId="8" fillId="0" borderId="0" applyFont="0" applyFill="0" applyBorder="0" applyAlignment="0" applyProtection="0"/>
    <xf numFmtId="0" fontId="10" fillId="0" borderId="0"/>
    <xf numFmtId="0" fontId="9" fillId="0" borderId="0"/>
    <xf numFmtId="0" fontId="18" fillId="0" borderId="0"/>
    <xf numFmtId="43" fontId="9" fillId="0" borderId="0" applyFont="0" applyFill="0" applyBorder="0" applyProtection="0"/>
    <xf numFmtId="0" fontId="4" fillId="0" borderId="0"/>
    <xf numFmtId="0" fontId="3" fillId="0" borderId="0"/>
    <xf numFmtId="0" fontId="20" fillId="0" borderId="0"/>
    <xf numFmtId="0" fontId="21" fillId="0" borderId="0"/>
    <xf numFmtId="0" fontId="21" fillId="0" borderId="0"/>
    <xf numFmtId="0" fontId="20" fillId="0" borderId="0"/>
    <xf numFmtId="0" fontId="22" fillId="0" borderId="0"/>
    <xf numFmtId="0" fontId="22" fillId="0" borderId="0"/>
    <xf numFmtId="43" fontId="20" fillId="0" borderId="0" applyFont="0" applyFill="0" applyBorder="0" applyProtection="0"/>
    <xf numFmtId="43" fontId="21" fillId="0" borderId="0" applyFont="0" applyFill="0" applyBorder="0" applyProtection="0"/>
    <xf numFmtId="167" fontId="23" fillId="0" borderId="0" applyFont="0" applyFill="0" applyBorder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9" fillId="0" borderId="0" applyFont="0" applyFill="0" applyBorder="0" applyProtection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2" fillId="0" borderId="0"/>
    <xf numFmtId="43" fontId="2" fillId="0" borderId="0" applyFont="0" applyFill="0" applyBorder="0" applyProtection="0"/>
    <xf numFmtId="43" fontId="9" fillId="0" borderId="0" applyFont="0" applyFill="0" applyBorder="0" applyProtection="0"/>
    <xf numFmtId="0" fontId="1" fillId="0" borderId="0"/>
  </cellStyleXfs>
  <cellXfs count="62">
    <xf numFmtId="0" fontId="0" fillId="0" borderId="0" xfId="0"/>
    <xf numFmtId="0" fontId="11" fillId="2" borderId="0" xfId="5" applyFont="1" applyFill="1" applyAlignment="1">
      <alignment horizontal="left" vertical="top"/>
    </xf>
    <xf numFmtId="0" fontId="11" fillId="2" borderId="0" xfId="5" applyFont="1" applyFill="1" applyAlignment="1">
      <alignment vertical="top"/>
    </xf>
    <xf numFmtId="0" fontId="12" fillId="0" borderId="0" xfId="0" applyFont="1"/>
    <xf numFmtId="0" fontId="14" fillId="2" borderId="0" xfId="5" applyFont="1" applyFill="1" applyAlignment="1">
      <alignment horizontal="left" vertical="top"/>
    </xf>
    <xf numFmtId="0" fontId="14" fillId="2" borderId="0" xfId="5" applyFont="1" applyFill="1" applyAlignment="1">
      <alignment vertical="top"/>
    </xf>
    <xf numFmtId="0" fontId="13" fillId="2" borderId="0" xfId="5" applyFont="1" applyFill="1" applyAlignment="1">
      <alignment vertical="top"/>
    </xf>
    <xf numFmtId="0" fontId="13" fillId="2" borderId="0" xfId="5" applyFont="1" applyFill="1" applyAlignment="1">
      <alignment horizontal="left" vertical="top"/>
    </xf>
    <xf numFmtId="0" fontId="13" fillId="2" borderId="0" xfId="10" applyFont="1" applyFill="1" applyAlignment="1">
      <alignment vertical="top" wrapText="1"/>
    </xf>
    <xf numFmtId="0" fontId="16" fillId="2" borderId="0" xfId="0" applyFont="1" applyFill="1" applyAlignment="1">
      <alignment horizontal="left" vertical="top"/>
    </xf>
    <xf numFmtId="0" fontId="16" fillId="2" borderId="0" xfId="6" applyFont="1" applyFill="1" applyAlignment="1">
      <alignment horizontal="left" vertical="top"/>
    </xf>
    <xf numFmtId="166" fontId="15" fillId="2" borderId="1" xfId="0" applyNumberFormat="1" applyFont="1" applyFill="1" applyBorder="1" applyAlignment="1">
      <alignment horizontal="center" vertical="center" textRotation="90" wrapText="1"/>
    </xf>
    <xf numFmtId="0" fontId="15" fillId="2" borderId="0" xfId="0" applyFont="1" applyFill="1" applyAlignment="1">
      <alignment vertical="top"/>
    </xf>
    <xf numFmtId="0" fontId="13" fillId="2" borderId="0" xfId="10" applyFont="1" applyFill="1" applyAlignment="1">
      <alignment horizontal="left" vertical="top" wrapText="1"/>
    </xf>
    <xf numFmtId="0" fontId="13" fillId="2" borderId="0" xfId="10" applyFont="1" applyFill="1" applyAlignment="1">
      <alignment vertical="top"/>
    </xf>
    <xf numFmtId="49" fontId="14" fillId="3" borderId="1" xfId="5" quotePrefix="1" applyNumberFormat="1" applyFont="1" applyFill="1" applyBorder="1" applyAlignment="1">
      <alignment horizontal="center" vertical="center"/>
    </xf>
    <xf numFmtId="0" fontId="24" fillId="4" borderId="1" xfId="15" applyFont="1" applyFill="1" applyBorder="1" applyAlignment="1">
      <alignment horizontal="left" vertical="center" wrapText="1"/>
    </xf>
    <xf numFmtId="14" fontId="19" fillId="3" borderId="1" xfId="0" applyNumberFormat="1" applyFont="1" applyFill="1" applyBorder="1" applyAlignment="1">
      <alignment horizontal="center" vertical="center" wrapText="1"/>
    </xf>
    <xf numFmtId="0" fontId="25" fillId="2" borderId="0" xfId="10" applyFont="1" applyFill="1" applyAlignment="1">
      <alignment vertical="top"/>
    </xf>
    <xf numFmtId="0" fontId="25" fillId="2" borderId="0" xfId="9" applyFont="1" applyFill="1" applyAlignment="1">
      <alignment horizontal="right"/>
    </xf>
    <xf numFmtId="0" fontId="26" fillId="2" borderId="0" xfId="5" applyFont="1" applyFill="1" applyAlignment="1">
      <alignment vertical="top"/>
    </xf>
    <xf numFmtId="0" fontId="27" fillId="2" borderId="0" xfId="5" applyFont="1" applyFill="1" applyAlignment="1">
      <alignment vertical="top"/>
    </xf>
    <xf numFmtId="0" fontId="26" fillId="2" borderId="0" xfId="5" applyFont="1" applyFill="1" applyAlignment="1">
      <alignment horizontal="left" vertical="top"/>
    </xf>
    <xf numFmtId="0" fontId="27" fillId="2" borderId="0" xfId="5" applyFont="1" applyFill="1" applyAlignment="1">
      <alignment horizontal="left" vertical="top"/>
    </xf>
    <xf numFmtId="0" fontId="13" fillId="2" borderId="0" xfId="10" applyFont="1" applyFill="1" applyAlignment="1">
      <alignment horizontal="left" vertical="top"/>
    </xf>
    <xf numFmtId="0" fontId="26" fillId="0" borderId="1" xfId="15" applyFont="1" applyBorder="1" applyAlignment="1">
      <alignment horizontal="left" vertical="center" wrapText="1"/>
    </xf>
    <xf numFmtId="0" fontId="26" fillId="0" borderId="0" xfId="5" applyFont="1" applyAlignment="1">
      <alignment vertical="top"/>
    </xf>
    <xf numFmtId="0" fontId="14" fillId="2" borderId="1" xfId="5" applyFont="1" applyFill="1" applyBorder="1" applyAlignment="1">
      <alignment horizontal="center" vertical="center" wrapText="1"/>
    </xf>
    <xf numFmtId="49" fontId="13" fillId="6" borderId="1" xfId="5" quotePrefix="1" applyNumberFormat="1" applyFont="1" applyFill="1" applyBorder="1" applyAlignment="1">
      <alignment horizontal="center" vertical="center"/>
    </xf>
    <xf numFmtId="0" fontId="24" fillId="6" borderId="1" xfId="19" applyFont="1" applyFill="1" applyBorder="1" applyAlignment="1">
      <alignment vertical="center" wrapText="1"/>
    </xf>
    <xf numFmtId="14" fontId="19" fillId="6" borderId="1" xfId="0" applyNumberFormat="1" applyFont="1" applyFill="1" applyBorder="1" applyAlignment="1">
      <alignment horizontal="center" vertical="center" wrapText="1"/>
    </xf>
    <xf numFmtId="1" fontId="19" fillId="6" borderId="1" xfId="0" applyNumberFormat="1" applyFont="1" applyFill="1" applyBorder="1" applyAlignment="1">
      <alignment horizontal="center" vertical="center" wrapText="1"/>
    </xf>
    <xf numFmtId="1" fontId="19" fillId="3" borderId="1" xfId="0" applyNumberFormat="1" applyFont="1" applyFill="1" applyBorder="1" applyAlignment="1">
      <alignment horizontal="center" vertical="center" wrapText="1"/>
    </xf>
    <xf numFmtId="0" fontId="11" fillId="2" borderId="0" xfId="5" applyFont="1" applyFill="1" applyAlignment="1">
      <alignment vertical="top"/>
    </xf>
    <xf numFmtId="166" fontId="15" fillId="2" borderId="1" xfId="0" applyNumberFormat="1" applyFont="1" applyFill="1" applyBorder="1" applyAlignment="1">
      <alignment horizontal="center" vertical="center" textRotation="90" wrapText="1"/>
    </xf>
    <xf numFmtId="0" fontId="13" fillId="2" borderId="1" xfId="5" applyFont="1" applyFill="1" applyBorder="1" applyAlignment="1">
      <alignment horizontal="center" vertical="center" wrapText="1"/>
    </xf>
    <xf numFmtId="0" fontId="26" fillId="2" borderId="0" xfId="5" applyFont="1" applyFill="1" applyAlignment="1">
      <alignment vertical="top"/>
    </xf>
    <xf numFmtId="49" fontId="13" fillId="2" borderId="1" xfId="5" quotePrefix="1" applyNumberFormat="1" applyFont="1" applyFill="1" applyBorder="1" applyAlignment="1">
      <alignment horizontal="center" vertical="center"/>
    </xf>
    <xf numFmtId="14" fontId="19" fillId="2" borderId="1" xfId="0" applyNumberFormat="1" applyFont="1" applyFill="1" applyBorder="1" applyAlignment="1">
      <alignment horizontal="center" vertical="center" wrapText="1"/>
    </xf>
    <xf numFmtId="49" fontId="13" fillId="5" borderId="1" xfId="5" quotePrefix="1" applyNumberFormat="1" applyFont="1" applyFill="1" applyBorder="1" applyAlignment="1">
      <alignment horizontal="center" vertical="center"/>
    </xf>
    <xf numFmtId="14" fontId="19" fillId="5" borderId="1" xfId="0" applyNumberFormat="1" applyFont="1" applyFill="1" applyBorder="1" applyAlignment="1">
      <alignment horizontal="center" vertical="center" wrapText="1"/>
    </xf>
    <xf numFmtId="0" fontId="13" fillId="0" borderId="1" xfId="5" applyFont="1" applyBorder="1" applyAlignment="1">
      <alignment horizontal="center" vertical="center" wrapText="1"/>
    </xf>
    <xf numFmtId="0" fontId="24" fillId="5" borderId="1" xfId="19" applyFont="1" applyFill="1" applyBorder="1" applyAlignment="1">
      <alignment vertical="center" wrapText="1"/>
    </xf>
    <xf numFmtId="1" fontId="19" fillId="5" borderId="1" xfId="0" applyNumberFormat="1" applyFont="1" applyFill="1" applyBorder="1" applyAlignment="1">
      <alignment horizontal="center" vertical="center" wrapText="1"/>
    </xf>
    <xf numFmtId="0" fontId="12" fillId="2" borderId="0" xfId="5" applyFont="1" applyFill="1" applyAlignment="1">
      <alignment vertical="top"/>
    </xf>
    <xf numFmtId="0" fontId="15" fillId="2" borderId="0" xfId="9" applyFont="1" applyFill="1" applyAlignment="1">
      <alignment horizontal="right"/>
    </xf>
    <xf numFmtId="0" fontId="13" fillId="2" borderId="0" xfId="10" applyFont="1" applyFill="1" applyAlignment="1">
      <alignment horizontal="left" vertical="top" wrapText="1"/>
    </xf>
    <xf numFmtId="0" fontId="14" fillId="2" borderId="1" xfId="5" applyFont="1" applyFill="1" applyBorder="1" applyAlignment="1">
      <alignment horizontal="center" vertical="center" wrapText="1"/>
    </xf>
    <xf numFmtId="0" fontId="13" fillId="2" borderId="0" xfId="10" applyFont="1" applyFill="1" applyAlignment="1">
      <alignment horizontal="left" vertical="top" wrapText="1"/>
    </xf>
    <xf numFmtId="0" fontId="13" fillId="2" borderId="0" xfId="10" applyFont="1" applyFill="1" applyAlignment="1">
      <alignment horizontal="left" vertical="top" wrapText="1"/>
    </xf>
    <xf numFmtId="0" fontId="14" fillId="2" borderId="1" xfId="5" applyFont="1" applyFill="1" applyBorder="1" applyAlignment="1">
      <alignment horizontal="center" vertical="center" wrapText="1"/>
    </xf>
    <xf numFmtId="17" fontId="15" fillId="2" borderId="2" xfId="0" applyNumberFormat="1" applyFont="1" applyFill="1" applyBorder="1" applyAlignment="1">
      <alignment horizontal="center" vertical="center" wrapText="1"/>
    </xf>
    <xf numFmtId="17" fontId="15" fillId="2" borderId="4" xfId="0" applyNumberFormat="1" applyFont="1" applyFill="1" applyBorder="1" applyAlignment="1">
      <alignment horizontal="center" vertical="center" wrapText="1"/>
    </xf>
    <xf numFmtId="17" fontId="15" fillId="2" borderId="1" xfId="0" applyNumberFormat="1" applyFont="1" applyFill="1" applyBorder="1" applyAlignment="1">
      <alignment horizontal="center" vertical="center" wrapText="1"/>
    </xf>
    <xf numFmtId="0" fontId="14" fillId="2" borderId="2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center" vertical="center" wrapText="1"/>
    </xf>
    <xf numFmtId="0" fontId="14" fillId="2" borderId="3" xfId="5" applyFont="1" applyFill="1" applyBorder="1" applyAlignment="1">
      <alignment horizontal="center" vertical="center" wrapText="1"/>
    </xf>
    <xf numFmtId="0" fontId="14" fillId="2" borderId="0" xfId="5" applyFont="1" applyFill="1" applyAlignment="1">
      <alignment horizontal="center" vertical="top"/>
    </xf>
    <xf numFmtId="0" fontId="14" fillId="2" borderId="5" xfId="5" applyFont="1" applyFill="1" applyBorder="1" applyAlignment="1">
      <alignment horizontal="center" vertical="top" wrapText="1"/>
    </xf>
    <xf numFmtId="17" fontId="15" fillId="2" borderId="3" xfId="0" applyNumberFormat="1" applyFont="1" applyFill="1" applyBorder="1" applyAlignment="1">
      <alignment horizontal="center" vertical="center" wrapText="1"/>
    </xf>
    <xf numFmtId="0" fontId="24" fillId="4" borderId="1" xfId="37" applyFont="1" applyFill="1" applyBorder="1" applyAlignment="1">
      <alignment horizontal="left" vertical="center" wrapText="1"/>
    </xf>
    <xf numFmtId="0" fontId="26" fillId="0" borderId="1" xfId="37" applyFont="1" applyBorder="1" applyAlignment="1">
      <alignment horizontal="left" vertical="center" wrapText="1"/>
    </xf>
  </cellXfs>
  <cellStyles count="38">
    <cellStyle name="Обычный" xfId="0" builtinId="0"/>
    <cellStyle name="Обычный 2" xfId="1" xr:uid="{00000000-0005-0000-0000-000001000000}"/>
    <cellStyle name="Обычный 2 2" xfId="2" xr:uid="{00000000-0005-0000-0000-000002000000}"/>
    <cellStyle name="Обычный 2 2 2" xfId="9" xr:uid="{00000000-0005-0000-0000-000003000000}"/>
    <cellStyle name="Обычный 2 2 3" xfId="17" xr:uid="{00000000-0005-0000-0000-000004000000}"/>
    <cellStyle name="Обычный 2 2 3 2" xfId="33" xr:uid="{02E36DCC-2EEF-41D4-9C65-25317B34F385}"/>
    <cellStyle name="Обычный 2 3" xfId="3" xr:uid="{00000000-0005-0000-0000-000005000000}"/>
    <cellStyle name="Обычный 2 3 2" xfId="25" xr:uid="{CB4F7340-A5C0-4FB7-BAE0-7739257BAED5}"/>
    <cellStyle name="Обычный 2 4" xfId="5" xr:uid="{00000000-0005-0000-0000-000006000000}"/>
    <cellStyle name="Обычный 2 5" xfId="7" xr:uid="{00000000-0005-0000-0000-000007000000}"/>
    <cellStyle name="Обычный 2 5 2" xfId="26" xr:uid="{815E3438-E66F-4B6D-957E-D71E56990942}"/>
    <cellStyle name="Обычный 2 6" xfId="14" xr:uid="{00000000-0005-0000-0000-000008000000}"/>
    <cellStyle name="Обычный 2 6 2" xfId="30" xr:uid="{8788A373-9C90-4FE7-8C9C-D26580291C45}"/>
    <cellStyle name="Обычный 2 7" xfId="16" xr:uid="{00000000-0005-0000-0000-000009000000}"/>
    <cellStyle name="Обычный 2 7 2" xfId="32" xr:uid="{6300900D-7F9F-4E98-8CB3-E46D0028950B}"/>
    <cellStyle name="Обычный 2 8" xfId="24" xr:uid="{0D67D991-879B-42A3-A43F-0B388584CB13}"/>
    <cellStyle name="Обычный 3" xfId="6" xr:uid="{00000000-0005-0000-0000-00000A000000}"/>
    <cellStyle name="Обычный 3 2" xfId="10" xr:uid="{00000000-0005-0000-0000-00000B000000}"/>
    <cellStyle name="Обычный 3 2 2" xfId="19" xr:uid="{00000000-0005-0000-0000-00000C000000}"/>
    <cellStyle name="Обычный 3 3" xfId="18" xr:uid="{00000000-0005-0000-0000-00000D000000}"/>
    <cellStyle name="Обычный 3 3 2" xfId="34" xr:uid="{FCF0D75C-3F7F-4265-93BD-55CE892C5AF1}"/>
    <cellStyle name="Обычный 4" xfId="11" xr:uid="{00000000-0005-0000-0000-00000E000000}"/>
    <cellStyle name="Обычный 4 2" xfId="20" xr:uid="{00000000-0005-0000-0000-00000F000000}"/>
    <cellStyle name="Обычный 4 3" xfId="27" xr:uid="{121C5658-7C37-4076-A88F-16C7C6AE1E44}"/>
    <cellStyle name="Обычный 5" xfId="13" xr:uid="{00000000-0005-0000-0000-000010000000}"/>
    <cellStyle name="Обычный 5 2" xfId="29" xr:uid="{C2CDABA8-A26F-4B85-9592-F5FF6A73FC4A}"/>
    <cellStyle name="Обычный 6" xfId="15" xr:uid="{00000000-0005-0000-0000-000011000000}"/>
    <cellStyle name="Обычный 6 2" xfId="31" xr:uid="{556F217B-F4F9-4233-8AD4-CE43BE85A111}"/>
    <cellStyle name="Обычный 6 3" xfId="37" xr:uid="{B3C2F306-DA5E-41C2-AF9B-DEBFBB467B86}"/>
    <cellStyle name="Финансовый 2" xfId="8" xr:uid="{00000000-0005-0000-0000-000012000000}"/>
    <cellStyle name="Финансовый 2 2" xfId="12" xr:uid="{00000000-0005-0000-0000-000013000000}"/>
    <cellStyle name="Финансовый 2 2 2" xfId="28" xr:uid="{8E5ABC20-45FD-43F9-BE5B-A87191773369}"/>
    <cellStyle name="Финансовый 2 3" xfId="22" xr:uid="{00000000-0005-0000-0000-000014000000}"/>
    <cellStyle name="Финансовый 2 3 2" xfId="36" xr:uid="{E5987B5F-0785-47AB-8EA9-B1875D33D8B8}"/>
    <cellStyle name="Финансовый 3" xfId="4" xr:uid="{00000000-0005-0000-0000-000015000000}"/>
    <cellStyle name="Финансовый 3 2" xfId="23" xr:uid="{00000000-0005-0000-0000-000016000000}"/>
    <cellStyle name="Финансовый 4" xfId="21" xr:uid="{00000000-0005-0000-0000-000017000000}"/>
    <cellStyle name="Финансовый 4 2" xfId="35" xr:uid="{93B931C4-E460-4A3F-94B7-B41193927084}"/>
  </cellStyles>
  <dxfs count="2"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B549E5"/>
      <color rgb="FF9F42EC"/>
      <color rgb="FFAE68F4"/>
      <color rgb="FF9941F1"/>
      <color rgb="FFCC66FF"/>
      <color rgb="FFCC99FF"/>
      <color rgb="FF9966FF"/>
      <color rgb="FF9933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462643</xdr:colOff>
      <xdr:row>0</xdr:row>
      <xdr:rowOff>190499</xdr:rowOff>
    </xdr:from>
    <xdr:to>
      <xdr:col>1</xdr:col>
      <xdr:colOff>2282734</xdr:colOff>
      <xdr:row>4</xdr:row>
      <xdr:rowOff>110126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17526DE6-1081-40C2-A258-A31126C0DED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643" y="190499"/>
          <a:ext cx="2368731" cy="80354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462643</xdr:colOff>
      <xdr:row>0</xdr:row>
      <xdr:rowOff>190499</xdr:rowOff>
    </xdr:from>
    <xdr:to>
      <xdr:col>1</xdr:col>
      <xdr:colOff>2282734</xdr:colOff>
      <xdr:row>4</xdr:row>
      <xdr:rowOff>110126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643" y="190499"/>
          <a:ext cx="2333625" cy="8356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39736-7D47-4297-8202-2EFA7D3A942F}">
  <sheetPr>
    <pageSetUpPr fitToPage="1"/>
  </sheetPr>
  <dimension ref="A1:CJ57"/>
  <sheetViews>
    <sheetView tabSelected="1" showWhiteSpace="0" view="pageBreakPreview" zoomScale="60" zoomScaleNormal="55" zoomScalePageLayoutView="85" workbookViewId="0">
      <selection activeCell="E23" sqref="E23"/>
    </sheetView>
  </sheetViews>
  <sheetFormatPr defaultColWidth="9.109375" defaultRowHeight="13.8" x14ac:dyDescent="0.3"/>
  <cols>
    <col min="1" max="1" width="8" style="22" customWidth="1"/>
    <col min="2" max="2" width="78" style="22" customWidth="1"/>
    <col min="3" max="4" width="15.6640625" style="36" customWidth="1"/>
    <col min="5" max="5" width="10.5546875" style="36" customWidth="1"/>
    <col min="6" max="23" width="5.6640625" style="36" hidden="1" customWidth="1"/>
    <col min="24" max="35" width="5.6640625" style="36" customWidth="1"/>
    <col min="36" max="36" width="5.6640625" style="36" bestFit="1" customWidth="1"/>
    <col min="37" max="58" width="5.6640625" style="36" customWidth="1"/>
    <col min="59" max="77" width="5.6640625" style="36" hidden="1" customWidth="1"/>
    <col min="78" max="78" width="4.44140625" style="36" hidden="1" customWidth="1"/>
    <col min="79" max="88" width="5.6640625" style="36" hidden="1" customWidth="1"/>
    <col min="89" max="16384" width="9.109375" style="36"/>
  </cols>
  <sheetData>
    <row r="1" spans="1:88" s="33" customFormat="1" ht="15.6" x14ac:dyDescent="0.3">
      <c r="A1" s="1"/>
      <c r="B1" s="1"/>
      <c r="AY1" s="44"/>
      <c r="AZ1" s="44"/>
      <c r="BA1" s="44"/>
      <c r="BB1" s="44"/>
      <c r="BC1" s="44"/>
      <c r="BD1" s="44"/>
      <c r="CB1" s="44"/>
    </row>
    <row r="2" spans="1:88" s="33" customFormat="1" ht="18" x14ac:dyDescent="0.35">
      <c r="B2" s="3"/>
      <c r="H2" s="19"/>
      <c r="AY2" s="44"/>
      <c r="AZ2" s="44"/>
      <c r="BA2" s="44"/>
      <c r="BB2" s="44"/>
      <c r="BC2" s="44"/>
      <c r="BD2" s="45" t="s">
        <v>6</v>
      </c>
      <c r="CB2" s="44"/>
    </row>
    <row r="3" spans="1:88" s="33" customFormat="1" ht="18" x14ac:dyDescent="0.35">
      <c r="A3" s="6"/>
      <c r="B3" s="6"/>
      <c r="C3" s="6"/>
      <c r="D3" s="6"/>
      <c r="E3" s="6"/>
      <c r="H3" s="19"/>
      <c r="AY3" s="44"/>
      <c r="AZ3" s="44"/>
      <c r="BA3" s="44"/>
      <c r="BB3" s="44"/>
      <c r="BC3" s="44"/>
      <c r="BD3" s="45" t="s">
        <v>12</v>
      </c>
      <c r="CB3" s="44"/>
    </row>
    <row r="4" spans="1:88" s="33" customFormat="1" ht="18" x14ac:dyDescent="0.3">
      <c r="A4" s="9"/>
      <c r="B4" s="9"/>
      <c r="C4" s="12"/>
      <c r="D4" s="12"/>
      <c r="E4" s="12"/>
    </row>
    <row r="5" spans="1:88" s="33" customFormat="1" ht="18" x14ac:dyDescent="0.3">
      <c r="A5" s="9"/>
      <c r="B5" s="9"/>
      <c r="C5" s="12"/>
      <c r="D5" s="12"/>
      <c r="E5" s="12"/>
    </row>
    <row r="6" spans="1:88" ht="18" x14ac:dyDescent="0.3">
      <c r="A6" s="7"/>
      <c r="B6" s="7"/>
      <c r="C6" s="6"/>
      <c r="D6" s="10"/>
      <c r="E6" s="10"/>
    </row>
    <row r="7" spans="1:88" ht="17.399999999999999" x14ac:dyDescent="0.3">
      <c r="A7" s="57" t="s">
        <v>110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  <c r="BG7" s="57"/>
      <c r="BH7" s="57"/>
      <c r="BI7" s="57"/>
      <c r="BJ7" s="57"/>
      <c r="BK7" s="57"/>
      <c r="BL7" s="57"/>
      <c r="BM7" s="57"/>
      <c r="BN7" s="57"/>
      <c r="BO7" s="57"/>
      <c r="BP7" s="57"/>
      <c r="BQ7" s="57"/>
      <c r="BR7" s="57"/>
      <c r="BS7" s="57"/>
      <c r="BT7" s="57"/>
      <c r="BU7" s="57"/>
      <c r="BV7" s="57"/>
      <c r="BW7" s="57"/>
      <c r="BX7" s="57"/>
      <c r="BY7" s="57"/>
      <c r="BZ7" s="57"/>
      <c r="CA7" s="57"/>
      <c r="CB7" s="57"/>
      <c r="CC7" s="57"/>
      <c r="CD7" s="57"/>
      <c r="CE7" s="57"/>
      <c r="CF7" s="57"/>
      <c r="CG7" s="57"/>
      <c r="CH7" s="57"/>
      <c r="CI7" s="57"/>
      <c r="CJ7" s="57"/>
    </row>
    <row r="8" spans="1:88" ht="43.5" customHeight="1" x14ac:dyDescent="0.3">
      <c r="A8" s="58" t="s">
        <v>15</v>
      </c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8"/>
      <c r="CA8" s="58"/>
      <c r="CB8" s="58"/>
      <c r="CC8" s="58"/>
      <c r="CD8" s="58"/>
      <c r="CE8" s="58"/>
      <c r="CF8" s="58"/>
      <c r="CG8" s="58"/>
      <c r="CH8" s="58"/>
      <c r="CI8" s="58"/>
      <c r="CJ8" s="58"/>
    </row>
    <row r="9" spans="1:88" ht="18" x14ac:dyDescent="0.3">
      <c r="A9" s="50" t="s">
        <v>1</v>
      </c>
      <c r="B9" s="50" t="s">
        <v>0</v>
      </c>
      <c r="C9" s="54" t="s">
        <v>2</v>
      </c>
      <c r="D9" s="55"/>
      <c r="E9" s="56"/>
      <c r="F9" s="51">
        <v>46174</v>
      </c>
      <c r="G9" s="52"/>
      <c r="H9" s="52"/>
      <c r="I9" s="52"/>
      <c r="J9" s="59"/>
      <c r="K9" s="51">
        <f>F9+30</f>
        <v>46204</v>
      </c>
      <c r="L9" s="52"/>
      <c r="M9" s="52"/>
      <c r="N9" s="52"/>
      <c r="O9" s="51">
        <f>K9+31</f>
        <v>46235</v>
      </c>
      <c r="P9" s="52"/>
      <c r="Q9" s="52"/>
      <c r="R9" s="52"/>
      <c r="S9" s="52"/>
      <c r="T9" s="51">
        <f>O9+31</f>
        <v>46266</v>
      </c>
      <c r="U9" s="52"/>
      <c r="V9" s="52"/>
      <c r="W9" s="52"/>
      <c r="X9" s="51">
        <f>T9+30</f>
        <v>46296</v>
      </c>
      <c r="Y9" s="52"/>
      <c r="Z9" s="52"/>
      <c r="AA9" s="52"/>
      <c r="AB9" s="51">
        <f>X9+31</f>
        <v>46327</v>
      </c>
      <c r="AC9" s="52"/>
      <c r="AD9" s="52"/>
      <c r="AE9" s="52"/>
      <c r="AF9" s="52"/>
      <c r="AG9" s="53">
        <f>AB9+30</f>
        <v>46357</v>
      </c>
      <c r="AH9" s="53"/>
      <c r="AI9" s="53"/>
      <c r="AJ9" s="53"/>
      <c r="AK9" s="53">
        <f>AG9+31</f>
        <v>46388</v>
      </c>
      <c r="AL9" s="53"/>
      <c r="AM9" s="53"/>
      <c r="AN9" s="53"/>
      <c r="AO9" s="53">
        <f>AK9+31</f>
        <v>46419</v>
      </c>
      <c r="AP9" s="53"/>
      <c r="AQ9" s="53"/>
      <c r="AR9" s="53"/>
      <c r="AS9" s="53">
        <f>AO9+28</f>
        <v>46447</v>
      </c>
      <c r="AT9" s="53"/>
      <c r="AU9" s="53"/>
      <c r="AV9" s="53"/>
      <c r="AW9" s="53"/>
      <c r="AX9" s="53">
        <f>AS9+31</f>
        <v>46478</v>
      </c>
      <c r="AY9" s="53"/>
      <c r="AZ9" s="53"/>
      <c r="BA9" s="53"/>
      <c r="BB9" s="53">
        <f>AX9+30</f>
        <v>46508</v>
      </c>
      <c r="BC9" s="53"/>
      <c r="BD9" s="53"/>
      <c r="BE9" s="53"/>
      <c r="BF9" s="53"/>
      <c r="BG9" s="51">
        <f>BB9+31</f>
        <v>46539</v>
      </c>
      <c r="BH9" s="52"/>
      <c r="BI9" s="52"/>
      <c r="BJ9" s="52"/>
      <c r="BK9" s="53">
        <f>BG9+30</f>
        <v>46569</v>
      </c>
      <c r="BL9" s="53"/>
      <c r="BM9" s="53"/>
      <c r="BN9" s="53"/>
      <c r="BO9" s="51">
        <f>BK10+30</f>
        <v>46603</v>
      </c>
      <c r="BP9" s="52"/>
      <c r="BQ9" s="52"/>
      <c r="BR9" s="52"/>
      <c r="BS9" s="59"/>
      <c r="BT9" s="51">
        <f>BO9+30</f>
        <v>46633</v>
      </c>
      <c r="BU9" s="52"/>
      <c r="BV9" s="52"/>
      <c r="BW9" s="59"/>
      <c r="BX9" s="51">
        <f>BT9+30</f>
        <v>46663</v>
      </c>
      <c r="BY9" s="52"/>
      <c r="BZ9" s="52"/>
      <c r="CA9" s="59"/>
      <c r="CB9" s="53">
        <f>BX9+30</f>
        <v>46693</v>
      </c>
      <c r="CC9" s="53"/>
      <c r="CD9" s="53"/>
      <c r="CE9" s="53"/>
      <c r="CF9" s="53"/>
      <c r="CG9" s="53">
        <f>CB9+30</f>
        <v>46723</v>
      </c>
      <c r="CH9" s="53"/>
      <c r="CI9" s="53"/>
      <c r="CJ9" s="53"/>
    </row>
    <row r="10" spans="1:88" ht="64.8" x14ac:dyDescent="0.3">
      <c r="A10" s="50"/>
      <c r="B10" s="50"/>
      <c r="C10" s="47" t="s">
        <v>3</v>
      </c>
      <c r="D10" s="47" t="s">
        <v>4</v>
      </c>
      <c r="E10" s="47" t="s">
        <v>14</v>
      </c>
      <c r="F10" s="34">
        <v>46174</v>
      </c>
      <c r="G10" s="34">
        <f t="shared" ref="G10:BR10" si="0">F10+7</f>
        <v>46181</v>
      </c>
      <c r="H10" s="34">
        <f t="shared" si="0"/>
        <v>46188</v>
      </c>
      <c r="I10" s="34">
        <f t="shared" si="0"/>
        <v>46195</v>
      </c>
      <c r="J10" s="34">
        <f t="shared" si="0"/>
        <v>46202</v>
      </c>
      <c r="K10" s="34">
        <f t="shared" si="0"/>
        <v>46209</v>
      </c>
      <c r="L10" s="34">
        <f t="shared" si="0"/>
        <v>46216</v>
      </c>
      <c r="M10" s="34">
        <f t="shared" si="0"/>
        <v>46223</v>
      </c>
      <c r="N10" s="34">
        <f t="shared" si="0"/>
        <v>46230</v>
      </c>
      <c r="O10" s="34">
        <f t="shared" si="0"/>
        <v>46237</v>
      </c>
      <c r="P10" s="34">
        <f t="shared" si="0"/>
        <v>46244</v>
      </c>
      <c r="Q10" s="34">
        <f t="shared" si="0"/>
        <v>46251</v>
      </c>
      <c r="R10" s="34">
        <f t="shared" si="0"/>
        <v>46258</v>
      </c>
      <c r="S10" s="34">
        <f t="shared" si="0"/>
        <v>46265</v>
      </c>
      <c r="T10" s="34">
        <f t="shared" si="0"/>
        <v>46272</v>
      </c>
      <c r="U10" s="34">
        <f t="shared" si="0"/>
        <v>46279</v>
      </c>
      <c r="V10" s="34">
        <f t="shared" si="0"/>
        <v>46286</v>
      </c>
      <c r="W10" s="34">
        <f t="shared" si="0"/>
        <v>46293</v>
      </c>
      <c r="X10" s="34">
        <f t="shared" si="0"/>
        <v>46300</v>
      </c>
      <c r="Y10" s="34">
        <f t="shared" si="0"/>
        <v>46307</v>
      </c>
      <c r="Z10" s="34">
        <f t="shared" si="0"/>
        <v>46314</v>
      </c>
      <c r="AA10" s="34">
        <f t="shared" si="0"/>
        <v>46321</v>
      </c>
      <c r="AB10" s="34">
        <f t="shared" si="0"/>
        <v>46328</v>
      </c>
      <c r="AC10" s="34">
        <f t="shared" si="0"/>
        <v>46335</v>
      </c>
      <c r="AD10" s="34">
        <f t="shared" si="0"/>
        <v>46342</v>
      </c>
      <c r="AE10" s="34">
        <f t="shared" si="0"/>
        <v>46349</v>
      </c>
      <c r="AF10" s="34">
        <f t="shared" si="0"/>
        <v>46356</v>
      </c>
      <c r="AG10" s="34">
        <f t="shared" si="0"/>
        <v>46363</v>
      </c>
      <c r="AH10" s="34">
        <f t="shared" si="0"/>
        <v>46370</v>
      </c>
      <c r="AI10" s="34">
        <f t="shared" si="0"/>
        <v>46377</v>
      </c>
      <c r="AJ10" s="34">
        <f t="shared" si="0"/>
        <v>46384</v>
      </c>
      <c r="AK10" s="34">
        <f t="shared" si="0"/>
        <v>46391</v>
      </c>
      <c r="AL10" s="34">
        <f t="shared" si="0"/>
        <v>46398</v>
      </c>
      <c r="AM10" s="34">
        <f t="shared" si="0"/>
        <v>46405</v>
      </c>
      <c r="AN10" s="34">
        <f t="shared" si="0"/>
        <v>46412</v>
      </c>
      <c r="AO10" s="34">
        <f t="shared" si="0"/>
        <v>46419</v>
      </c>
      <c r="AP10" s="34">
        <f t="shared" si="0"/>
        <v>46426</v>
      </c>
      <c r="AQ10" s="34">
        <f t="shared" si="0"/>
        <v>46433</v>
      </c>
      <c r="AR10" s="34">
        <f t="shared" si="0"/>
        <v>46440</v>
      </c>
      <c r="AS10" s="34">
        <f t="shared" si="0"/>
        <v>46447</v>
      </c>
      <c r="AT10" s="34">
        <f t="shared" si="0"/>
        <v>46454</v>
      </c>
      <c r="AU10" s="34">
        <f t="shared" si="0"/>
        <v>46461</v>
      </c>
      <c r="AV10" s="34">
        <f t="shared" si="0"/>
        <v>46468</v>
      </c>
      <c r="AW10" s="34">
        <f t="shared" si="0"/>
        <v>46475</v>
      </c>
      <c r="AX10" s="34">
        <f t="shared" si="0"/>
        <v>46482</v>
      </c>
      <c r="AY10" s="34">
        <f t="shared" si="0"/>
        <v>46489</v>
      </c>
      <c r="AZ10" s="34">
        <f t="shared" si="0"/>
        <v>46496</v>
      </c>
      <c r="BA10" s="34">
        <f t="shared" si="0"/>
        <v>46503</v>
      </c>
      <c r="BB10" s="34">
        <f t="shared" si="0"/>
        <v>46510</v>
      </c>
      <c r="BC10" s="34">
        <f t="shared" si="0"/>
        <v>46517</v>
      </c>
      <c r="BD10" s="34">
        <f t="shared" si="0"/>
        <v>46524</v>
      </c>
      <c r="BE10" s="34">
        <f t="shared" si="0"/>
        <v>46531</v>
      </c>
      <c r="BF10" s="34">
        <f t="shared" si="0"/>
        <v>46538</v>
      </c>
      <c r="BG10" s="34">
        <f t="shared" si="0"/>
        <v>46545</v>
      </c>
      <c r="BH10" s="34">
        <f t="shared" si="0"/>
        <v>46552</v>
      </c>
      <c r="BI10" s="34">
        <f t="shared" si="0"/>
        <v>46559</v>
      </c>
      <c r="BJ10" s="34">
        <f t="shared" si="0"/>
        <v>46566</v>
      </c>
      <c r="BK10" s="34">
        <f t="shared" si="0"/>
        <v>46573</v>
      </c>
      <c r="BL10" s="34">
        <f t="shared" si="0"/>
        <v>46580</v>
      </c>
      <c r="BM10" s="34">
        <f t="shared" si="0"/>
        <v>46587</v>
      </c>
      <c r="BN10" s="34">
        <f t="shared" si="0"/>
        <v>46594</v>
      </c>
      <c r="BO10" s="34">
        <f t="shared" si="0"/>
        <v>46601</v>
      </c>
      <c r="BP10" s="34">
        <f t="shared" si="0"/>
        <v>46608</v>
      </c>
      <c r="BQ10" s="34">
        <f t="shared" si="0"/>
        <v>46615</v>
      </c>
      <c r="BR10" s="34">
        <f t="shared" si="0"/>
        <v>46622</v>
      </c>
      <c r="BS10" s="34">
        <f t="shared" ref="BS10:CJ10" si="1">BR10+7</f>
        <v>46629</v>
      </c>
      <c r="BT10" s="34">
        <f t="shared" si="1"/>
        <v>46636</v>
      </c>
      <c r="BU10" s="34">
        <f t="shared" si="1"/>
        <v>46643</v>
      </c>
      <c r="BV10" s="34">
        <f t="shared" si="1"/>
        <v>46650</v>
      </c>
      <c r="BW10" s="34">
        <f t="shared" si="1"/>
        <v>46657</v>
      </c>
      <c r="BX10" s="34">
        <f t="shared" si="1"/>
        <v>46664</v>
      </c>
      <c r="BY10" s="34">
        <f t="shared" si="1"/>
        <v>46671</v>
      </c>
      <c r="BZ10" s="34">
        <f t="shared" si="1"/>
        <v>46678</v>
      </c>
      <c r="CA10" s="34">
        <f t="shared" si="1"/>
        <v>46685</v>
      </c>
      <c r="CB10" s="34">
        <f t="shared" si="1"/>
        <v>46692</v>
      </c>
      <c r="CC10" s="34">
        <f t="shared" si="1"/>
        <v>46699</v>
      </c>
      <c r="CD10" s="34">
        <f t="shared" si="1"/>
        <v>46706</v>
      </c>
      <c r="CE10" s="34">
        <f t="shared" si="1"/>
        <v>46713</v>
      </c>
      <c r="CF10" s="34">
        <f t="shared" si="1"/>
        <v>46720</v>
      </c>
      <c r="CG10" s="34">
        <f t="shared" si="1"/>
        <v>46727</v>
      </c>
      <c r="CH10" s="34">
        <f t="shared" si="1"/>
        <v>46734</v>
      </c>
      <c r="CI10" s="34">
        <f t="shared" si="1"/>
        <v>46741</v>
      </c>
      <c r="CJ10" s="34">
        <f t="shared" si="1"/>
        <v>46748</v>
      </c>
    </row>
    <row r="11" spans="1:88" ht="18" x14ac:dyDescent="0.3">
      <c r="A11" s="15" t="s">
        <v>11</v>
      </c>
      <c r="B11" s="60" t="s">
        <v>115</v>
      </c>
      <c r="C11" s="17">
        <f>MIN(C12:C49)</f>
        <v>46335</v>
      </c>
      <c r="D11" s="17">
        <f>MAX(D12:D49)</f>
        <v>46499</v>
      </c>
      <c r="E11" s="32">
        <f>D11-C11</f>
        <v>164</v>
      </c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  <c r="BO11" s="35"/>
      <c r="BP11" s="35"/>
      <c r="BQ11" s="35"/>
      <c r="BR11" s="35"/>
      <c r="BS11" s="35"/>
      <c r="BT11" s="35"/>
      <c r="BU11" s="35"/>
      <c r="BV11" s="35"/>
      <c r="BW11" s="35"/>
      <c r="BX11" s="35"/>
      <c r="BY11" s="35"/>
      <c r="BZ11" s="35"/>
      <c r="CA11" s="35"/>
      <c r="CB11" s="35"/>
      <c r="CC11" s="35"/>
      <c r="CD11" s="35"/>
      <c r="CE11" s="35"/>
      <c r="CF11" s="35"/>
      <c r="CG11" s="35"/>
      <c r="CH11" s="35"/>
      <c r="CI11" s="35"/>
      <c r="CJ11" s="35"/>
    </row>
    <row r="12" spans="1:88" s="26" customFormat="1" ht="18" x14ac:dyDescent="0.3">
      <c r="A12" s="28"/>
      <c r="B12" s="29" t="s">
        <v>18</v>
      </c>
      <c r="C12" s="30">
        <f>MIN(C13:C49)</f>
        <v>46335</v>
      </c>
      <c r="D12" s="30">
        <f>MAX(D13:D49)</f>
        <v>46499</v>
      </c>
      <c r="E12" s="31">
        <f>D12-C12</f>
        <v>164</v>
      </c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</row>
    <row r="13" spans="1:88" ht="18" x14ac:dyDescent="0.3">
      <c r="A13" s="39"/>
      <c r="B13" s="42" t="s">
        <v>19</v>
      </c>
      <c r="C13" s="40">
        <f>MIN(C14:C24)</f>
        <v>46344</v>
      </c>
      <c r="D13" s="40">
        <f>MAX(D14:D24)</f>
        <v>46477</v>
      </c>
      <c r="E13" s="43">
        <f>D13-C13</f>
        <v>133</v>
      </c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</row>
    <row r="14" spans="1:88" ht="18" x14ac:dyDescent="0.3">
      <c r="A14" s="37"/>
      <c r="B14" s="61" t="s">
        <v>20</v>
      </c>
      <c r="C14" s="38">
        <v>46465</v>
      </c>
      <c r="D14" s="38">
        <v>46477</v>
      </c>
      <c r="E14" s="38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  <c r="BO14" s="35"/>
      <c r="BP14" s="35"/>
      <c r="BQ14" s="35"/>
      <c r="BR14" s="35"/>
      <c r="BS14" s="35"/>
      <c r="BT14" s="35"/>
      <c r="BU14" s="35"/>
      <c r="BV14" s="35"/>
      <c r="BW14" s="35"/>
      <c r="BX14" s="35"/>
      <c r="BY14" s="35"/>
      <c r="BZ14" s="35"/>
      <c r="CA14" s="35"/>
      <c r="CB14" s="35"/>
      <c r="CC14" s="35"/>
      <c r="CD14" s="35"/>
      <c r="CE14" s="35"/>
      <c r="CF14" s="35"/>
      <c r="CG14" s="35"/>
      <c r="CH14" s="35"/>
      <c r="CI14" s="35"/>
      <c r="CJ14" s="35"/>
    </row>
    <row r="15" spans="1:88" ht="18" x14ac:dyDescent="0.3">
      <c r="A15" s="37"/>
      <c r="B15" s="61" t="s">
        <v>21</v>
      </c>
      <c r="C15" s="38">
        <v>46344</v>
      </c>
      <c r="D15" s="38">
        <v>46356</v>
      </c>
      <c r="E15" s="38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  <c r="BP15" s="35"/>
      <c r="BQ15" s="35"/>
      <c r="BR15" s="35"/>
      <c r="BS15" s="35"/>
      <c r="BT15" s="35"/>
      <c r="BU15" s="35"/>
      <c r="BV15" s="35"/>
      <c r="BW15" s="35"/>
      <c r="BX15" s="35"/>
      <c r="BY15" s="35"/>
      <c r="BZ15" s="35"/>
      <c r="CA15" s="35"/>
      <c r="CB15" s="35"/>
      <c r="CC15" s="35"/>
      <c r="CD15" s="35"/>
      <c r="CE15" s="35"/>
      <c r="CF15" s="35"/>
      <c r="CG15" s="35"/>
      <c r="CH15" s="35"/>
      <c r="CI15" s="35"/>
      <c r="CJ15" s="35"/>
    </row>
    <row r="16" spans="1:88" ht="18" x14ac:dyDescent="0.3">
      <c r="A16" s="37"/>
      <c r="B16" s="61" t="s">
        <v>22</v>
      </c>
      <c r="C16" s="38">
        <v>46356</v>
      </c>
      <c r="D16" s="38">
        <v>46366</v>
      </c>
      <c r="E16" s="38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  <c r="BP16" s="35"/>
      <c r="BQ16" s="35"/>
      <c r="BR16" s="35"/>
      <c r="BS16" s="35"/>
      <c r="BT16" s="35"/>
      <c r="BU16" s="35"/>
      <c r="BV16" s="35"/>
      <c r="BW16" s="35"/>
      <c r="BX16" s="35"/>
      <c r="BY16" s="35"/>
      <c r="BZ16" s="35"/>
      <c r="CA16" s="35"/>
      <c r="CB16" s="35"/>
      <c r="CC16" s="35"/>
      <c r="CD16" s="35"/>
      <c r="CE16" s="35"/>
      <c r="CF16" s="35"/>
      <c r="CG16" s="35"/>
      <c r="CH16" s="35"/>
      <c r="CI16" s="35"/>
      <c r="CJ16" s="35"/>
    </row>
    <row r="17" spans="1:88" ht="18" x14ac:dyDescent="0.3">
      <c r="A17" s="37"/>
      <c r="B17" s="61" t="s">
        <v>23</v>
      </c>
      <c r="C17" s="38">
        <v>46366</v>
      </c>
      <c r="D17" s="38">
        <v>46378</v>
      </c>
      <c r="E17" s="38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35"/>
      <c r="CF17" s="35"/>
      <c r="CG17" s="35"/>
      <c r="CH17" s="35"/>
      <c r="CI17" s="35"/>
      <c r="CJ17" s="35"/>
    </row>
    <row r="18" spans="1:88" ht="18" x14ac:dyDescent="0.3">
      <c r="A18" s="37"/>
      <c r="B18" s="61" t="s">
        <v>24</v>
      </c>
      <c r="C18" s="38">
        <v>46378</v>
      </c>
      <c r="D18" s="38">
        <v>46399</v>
      </c>
      <c r="E18" s="38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  <c r="BP18" s="35"/>
      <c r="BQ18" s="35"/>
      <c r="BR18" s="35"/>
      <c r="BS18" s="35"/>
      <c r="BT18" s="35"/>
      <c r="BU18" s="35"/>
      <c r="BV18" s="35"/>
      <c r="BW18" s="35"/>
      <c r="BX18" s="35"/>
      <c r="BY18" s="35"/>
      <c r="BZ18" s="35"/>
      <c r="CA18" s="35"/>
      <c r="CB18" s="35"/>
      <c r="CC18" s="35"/>
      <c r="CD18" s="35"/>
      <c r="CE18" s="35"/>
      <c r="CF18" s="35"/>
      <c r="CG18" s="35"/>
      <c r="CH18" s="35"/>
      <c r="CI18" s="35"/>
      <c r="CJ18" s="35"/>
    </row>
    <row r="19" spans="1:88" ht="18" x14ac:dyDescent="0.3">
      <c r="A19" s="37"/>
      <c r="B19" s="61" t="s">
        <v>25</v>
      </c>
      <c r="C19" s="38">
        <v>46399</v>
      </c>
      <c r="D19" s="38">
        <v>46409</v>
      </c>
      <c r="E19" s="38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  <c r="BP19" s="35"/>
      <c r="BQ19" s="35"/>
      <c r="BR19" s="35"/>
      <c r="BS19" s="35"/>
      <c r="BT19" s="35"/>
      <c r="BU19" s="35"/>
      <c r="BV19" s="35"/>
      <c r="BW19" s="35"/>
      <c r="BX19" s="35"/>
      <c r="BY19" s="35"/>
      <c r="BZ19" s="35"/>
      <c r="CA19" s="35"/>
      <c r="CB19" s="35"/>
      <c r="CC19" s="35"/>
      <c r="CD19" s="35"/>
      <c r="CE19" s="35"/>
      <c r="CF19" s="35"/>
      <c r="CG19" s="35"/>
      <c r="CH19" s="35"/>
      <c r="CI19" s="35"/>
      <c r="CJ19" s="35"/>
    </row>
    <row r="20" spans="1:88" ht="18" x14ac:dyDescent="0.3">
      <c r="A20" s="37"/>
      <c r="B20" s="61" t="s">
        <v>26</v>
      </c>
      <c r="C20" s="38">
        <v>46409</v>
      </c>
      <c r="D20" s="38">
        <v>46421</v>
      </c>
      <c r="E20" s="38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35"/>
      <c r="CF20" s="35"/>
      <c r="CG20" s="35"/>
      <c r="CH20" s="35"/>
      <c r="CI20" s="35"/>
      <c r="CJ20" s="35"/>
    </row>
    <row r="21" spans="1:88" ht="18" x14ac:dyDescent="0.3">
      <c r="A21" s="37"/>
      <c r="B21" s="61" t="s">
        <v>27</v>
      </c>
      <c r="C21" s="38">
        <v>46421</v>
      </c>
      <c r="D21" s="38">
        <v>46433</v>
      </c>
      <c r="E21" s="38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  <c r="BL21" s="35"/>
      <c r="BM21" s="35"/>
      <c r="BN21" s="35"/>
      <c r="BO21" s="35"/>
      <c r="BP21" s="35"/>
      <c r="BQ21" s="35"/>
      <c r="BR21" s="35"/>
      <c r="BS21" s="35"/>
      <c r="BT21" s="35"/>
      <c r="BU21" s="35"/>
      <c r="BV21" s="35"/>
      <c r="BW21" s="35"/>
      <c r="BX21" s="35"/>
      <c r="BY21" s="35"/>
      <c r="BZ21" s="35"/>
      <c r="CA21" s="35"/>
      <c r="CB21" s="35"/>
      <c r="CC21" s="35"/>
      <c r="CD21" s="35"/>
      <c r="CE21" s="35"/>
      <c r="CF21" s="35"/>
      <c r="CG21" s="35"/>
      <c r="CH21" s="35"/>
      <c r="CI21" s="35"/>
      <c r="CJ21" s="35"/>
    </row>
    <row r="22" spans="1:88" ht="18" x14ac:dyDescent="0.3">
      <c r="A22" s="37"/>
      <c r="B22" s="61" t="s">
        <v>28</v>
      </c>
      <c r="C22" s="38">
        <v>46433</v>
      </c>
      <c r="D22" s="38">
        <v>46443</v>
      </c>
      <c r="E22" s="38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  <c r="BJ22" s="35"/>
      <c r="BK22" s="35"/>
      <c r="BL22" s="35"/>
      <c r="BM22" s="35"/>
      <c r="BN22" s="35"/>
      <c r="BO22" s="35"/>
      <c r="BP22" s="35"/>
      <c r="BQ22" s="35"/>
      <c r="BR22" s="35"/>
      <c r="BS22" s="35"/>
      <c r="BT22" s="35"/>
      <c r="BU22" s="35"/>
      <c r="BV22" s="35"/>
      <c r="BW22" s="35"/>
      <c r="BX22" s="35"/>
      <c r="BY22" s="35"/>
      <c r="BZ22" s="35"/>
      <c r="CA22" s="35"/>
      <c r="CB22" s="35"/>
      <c r="CC22" s="35"/>
      <c r="CD22" s="35"/>
      <c r="CE22" s="35"/>
      <c r="CF22" s="35"/>
      <c r="CG22" s="35"/>
      <c r="CH22" s="35"/>
      <c r="CI22" s="35"/>
      <c r="CJ22" s="35"/>
    </row>
    <row r="23" spans="1:88" ht="18" x14ac:dyDescent="0.3">
      <c r="A23" s="37"/>
      <c r="B23" s="61" t="s">
        <v>29</v>
      </c>
      <c r="C23" s="38">
        <v>46443</v>
      </c>
      <c r="D23" s="38">
        <v>46455</v>
      </c>
      <c r="E23" s="38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35"/>
      <c r="BR23" s="35"/>
      <c r="BS23" s="35"/>
      <c r="BT23" s="35"/>
      <c r="BU23" s="35"/>
      <c r="BV23" s="35"/>
      <c r="BW23" s="35"/>
      <c r="BX23" s="35"/>
      <c r="BY23" s="35"/>
      <c r="BZ23" s="35"/>
      <c r="CA23" s="35"/>
      <c r="CB23" s="35"/>
      <c r="CC23" s="35"/>
      <c r="CD23" s="35"/>
      <c r="CE23" s="35"/>
      <c r="CF23" s="35"/>
      <c r="CG23" s="35"/>
      <c r="CH23" s="35"/>
      <c r="CI23" s="35"/>
      <c r="CJ23" s="35"/>
    </row>
    <row r="24" spans="1:88" ht="18" x14ac:dyDescent="0.3">
      <c r="A24" s="37"/>
      <c r="B24" s="61" t="s">
        <v>30</v>
      </c>
      <c r="C24" s="38">
        <v>46455</v>
      </c>
      <c r="D24" s="38">
        <v>46465</v>
      </c>
      <c r="E24" s="38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5"/>
      <c r="BF24" s="35"/>
      <c r="BG24" s="35"/>
      <c r="BH24" s="35"/>
      <c r="BI24" s="35"/>
      <c r="BJ24" s="35"/>
      <c r="BK24" s="35"/>
      <c r="BL24" s="35"/>
      <c r="BM24" s="35"/>
      <c r="BN24" s="35"/>
      <c r="BO24" s="35"/>
      <c r="BP24" s="35"/>
      <c r="BQ24" s="35"/>
      <c r="BR24" s="35"/>
      <c r="BS24" s="35"/>
      <c r="BT24" s="35"/>
      <c r="BU24" s="35"/>
      <c r="BV24" s="35"/>
      <c r="BW24" s="35"/>
      <c r="BX24" s="35"/>
      <c r="BY24" s="35"/>
      <c r="BZ24" s="35"/>
      <c r="CA24" s="35"/>
      <c r="CB24" s="35"/>
      <c r="CC24" s="35"/>
      <c r="CD24" s="35"/>
      <c r="CE24" s="35"/>
      <c r="CF24" s="35"/>
      <c r="CG24" s="35"/>
      <c r="CH24" s="35"/>
      <c r="CI24" s="35"/>
      <c r="CJ24" s="35"/>
    </row>
    <row r="25" spans="1:88" ht="18" x14ac:dyDescent="0.3">
      <c r="A25" s="39"/>
      <c r="B25" s="42" t="s">
        <v>49</v>
      </c>
      <c r="C25" s="40">
        <f>MIN(C26:C37)</f>
        <v>46335</v>
      </c>
      <c r="D25" s="40">
        <f>MAX(D26:D37)</f>
        <v>46477</v>
      </c>
      <c r="E25" s="43">
        <f>D25-C25</f>
        <v>142</v>
      </c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  <c r="BF25" s="35"/>
      <c r="BG25" s="35"/>
      <c r="BH25" s="35"/>
      <c r="BI25" s="35"/>
      <c r="BJ25" s="35"/>
      <c r="BK25" s="35"/>
      <c r="BL25" s="35"/>
      <c r="BM25" s="35"/>
      <c r="BN25" s="35"/>
      <c r="BO25" s="35"/>
      <c r="BP25" s="35"/>
      <c r="BQ25" s="35"/>
      <c r="BR25" s="35"/>
      <c r="BS25" s="35"/>
      <c r="BT25" s="35"/>
      <c r="BU25" s="35"/>
      <c r="BV25" s="35"/>
      <c r="BW25" s="35"/>
      <c r="BX25" s="35"/>
      <c r="BY25" s="35"/>
      <c r="BZ25" s="35"/>
      <c r="CA25" s="35"/>
      <c r="CB25" s="35"/>
      <c r="CC25" s="35"/>
      <c r="CD25" s="35"/>
      <c r="CE25" s="35"/>
      <c r="CF25" s="35"/>
      <c r="CG25" s="35"/>
      <c r="CH25" s="35"/>
      <c r="CI25" s="35"/>
      <c r="CJ25" s="35"/>
    </row>
    <row r="26" spans="1:88" ht="18" x14ac:dyDescent="0.3">
      <c r="A26" s="37"/>
      <c r="B26" s="61" t="s">
        <v>50</v>
      </c>
      <c r="C26" s="38">
        <v>46335</v>
      </c>
      <c r="D26" s="38">
        <v>46364</v>
      </c>
      <c r="E26" s="38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</row>
    <row r="27" spans="1:88" ht="18" x14ac:dyDescent="0.3">
      <c r="A27" s="37"/>
      <c r="B27" s="61" t="s">
        <v>51</v>
      </c>
      <c r="C27" s="38">
        <v>46465</v>
      </c>
      <c r="D27" s="38">
        <v>46477</v>
      </c>
      <c r="E27" s="38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/>
      <c r="AZ27" s="35"/>
      <c r="BA27" s="35"/>
      <c r="BB27" s="35"/>
      <c r="BC27" s="35"/>
      <c r="BD27" s="35"/>
      <c r="BE27" s="35"/>
      <c r="BF27" s="35"/>
      <c r="BG27" s="35"/>
      <c r="BH27" s="35"/>
      <c r="BI27" s="35"/>
      <c r="BJ27" s="35"/>
      <c r="BK27" s="35"/>
      <c r="BL27" s="35"/>
      <c r="BM27" s="35"/>
      <c r="BN27" s="35"/>
      <c r="BO27" s="35"/>
      <c r="BP27" s="35"/>
      <c r="BQ27" s="35"/>
      <c r="BR27" s="35"/>
      <c r="BS27" s="35"/>
      <c r="BT27" s="35"/>
      <c r="BU27" s="35"/>
      <c r="BV27" s="35"/>
      <c r="BW27" s="35"/>
      <c r="BX27" s="35"/>
      <c r="BY27" s="35"/>
      <c r="BZ27" s="35"/>
      <c r="CA27" s="35"/>
      <c r="CB27" s="35"/>
      <c r="CC27" s="35"/>
      <c r="CD27" s="35"/>
      <c r="CE27" s="35"/>
      <c r="CF27" s="35"/>
      <c r="CG27" s="35"/>
      <c r="CH27" s="35"/>
      <c r="CI27" s="35"/>
      <c r="CJ27" s="35"/>
    </row>
    <row r="28" spans="1:88" ht="18" x14ac:dyDescent="0.3">
      <c r="A28" s="37"/>
      <c r="B28" s="61" t="s">
        <v>52</v>
      </c>
      <c r="C28" s="38">
        <v>46344</v>
      </c>
      <c r="D28" s="38">
        <v>46356</v>
      </c>
      <c r="E28" s="38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  <c r="BM28" s="35"/>
      <c r="BN28" s="35"/>
      <c r="BO28" s="35"/>
      <c r="BP28" s="35"/>
      <c r="BQ28" s="35"/>
      <c r="BR28" s="35"/>
      <c r="BS28" s="35"/>
      <c r="BT28" s="35"/>
      <c r="BU28" s="35"/>
      <c r="BV28" s="35"/>
      <c r="BW28" s="35"/>
      <c r="BX28" s="35"/>
      <c r="BY28" s="35"/>
      <c r="BZ28" s="35"/>
      <c r="CA28" s="35"/>
      <c r="CB28" s="35"/>
      <c r="CC28" s="35"/>
      <c r="CD28" s="35"/>
      <c r="CE28" s="35"/>
      <c r="CF28" s="35"/>
      <c r="CG28" s="35"/>
      <c r="CH28" s="35"/>
      <c r="CI28" s="35"/>
      <c r="CJ28" s="35"/>
    </row>
    <row r="29" spans="1:88" ht="18" x14ac:dyDescent="0.3">
      <c r="A29" s="37"/>
      <c r="B29" s="61" t="s">
        <v>53</v>
      </c>
      <c r="C29" s="38">
        <v>46356</v>
      </c>
      <c r="D29" s="38">
        <v>46366</v>
      </c>
      <c r="E29" s="38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  <c r="BL29" s="35"/>
      <c r="BM29" s="35"/>
      <c r="BN29" s="35"/>
      <c r="BO29" s="35"/>
      <c r="BP29" s="35"/>
      <c r="BQ29" s="35"/>
      <c r="BR29" s="35"/>
      <c r="BS29" s="35"/>
      <c r="BT29" s="35"/>
      <c r="BU29" s="35"/>
      <c r="BV29" s="35"/>
      <c r="BW29" s="35"/>
      <c r="BX29" s="35"/>
      <c r="BY29" s="35"/>
      <c r="BZ29" s="35"/>
      <c r="CA29" s="35"/>
      <c r="CB29" s="35"/>
      <c r="CC29" s="35"/>
      <c r="CD29" s="35"/>
      <c r="CE29" s="35"/>
      <c r="CF29" s="35"/>
      <c r="CG29" s="35"/>
      <c r="CH29" s="35"/>
      <c r="CI29" s="35"/>
      <c r="CJ29" s="35"/>
    </row>
    <row r="30" spans="1:88" ht="18" x14ac:dyDescent="0.3">
      <c r="A30" s="37"/>
      <c r="B30" s="61" t="s">
        <v>54</v>
      </c>
      <c r="C30" s="38">
        <v>46366</v>
      </c>
      <c r="D30" s="38">
        <v>46378</v>
      </c>
      <c r="E30" s="38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5"/>
      <c r="BC30" s="35"/>
      <c r="BD30" s="35"/>
      <c r="BE30" s="35"/>
      <c r="BF30" s="35"/>
      <c r="BG30" s="35"/>
      <c r="BH30" s="35"/>
      <c r="BI30" s="35"/>
      <c r="BJ30" s="35"/>
      <c r="BK30" s="35"/>
      <c r="BL30" s="35"/>
      <c r="BM30" s="35"/>
      <c r="BN30" s="35"/>
      <c r="BO30" s="35"/>
      <c r="BP30" s="35"/>
      <c r="BQ30" s="35"/>
      <c r="BR30" s="35"/>
      <c r="BS30" s="35"/>
      <c r="BT30" s="35"/>
      <c r="BU30" s="35"/>
      <c r="BV30" s="35"/>
      <c r="BW30" s="35"/>
      <c r="BX30" s="35"/>
      <c r="BY30" s="35"/>
      <c r="BZ30" s="35"/>
      <c r="CA30" s="35"/>
      <c r="CB30" s="35"/>
      <c r="CC30" s="35"/>
      <c r="CD30" s="35"/>
      <c r="CE30" s="35"/>
      <c r="CF30" s="35"/>
      <c r="CG30" s="35"/>
      <c r="CH30" s="35"/>
      <c r="CI30" s="35"/>
      <c r="CJ30" s="35"/>
    </row>
    <row r="31" spans="1:88" ht="18" x14ac:dyDescent="0.3">
      <c r="A31" s="37"/>
      <c r="B31" s="61" t="s">
        <v>55</v>
      </c>
      <c r="C31" s="38">
        <v>46378</v>
      </c>
      <c r="D31" s="38">
        <v>46399</v>
      </c>
      <c r="E31" s="38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  <c r="BF31" s="35"/>
      <c r="BG31" s="35"/>
      <c r="BH31" s="35"/>
      <c r="BI31" s="35"/>
      <c r="BJ31" s="35"/>
      <c r="BK31" s="35"/>
      <c r="BL31" s="35"/>
      <c r="BM31" s="35"/>
      <c r="BN31" s="35"/>
      <c r="BO31" s="35"/>
      <c r="BP31" s="35"/>
      <c r="BQ31" s="35"/>
      <c r="BR31" s="35"/>
      <c r="BS31" s="35"/>
      <c r="BT31" s="35"/>
      <c r="BU31" s="35"/>
      <c r="BV31" s="35"/>
      <c r="BW31" s="35"/>
      <c r="BX31" s="35"/>
      <c r="BY31" s="35"/>
      <c r="BZ31" s="35"/>
      <c r="CA31" s="35"/>
      <c r="CB31" s="35"/>
      <c r="CC31" s="35"/>
      <c r="CD31" s="35"/>
      <c r="CE31" s="35"/>
      <c r="CF31" s="35"/>
      <c r="CG31" s="35"/>
      <c r="CH31" s="35"/>
      <c r="CI31" s="35"/>
      <c r="CJ31" s="35"/>
    </row>
    <row r="32" spans="1:88" ht="18" x14ac:dyDescent="0.3">
      <c r="A32" s="37"/>
      <c r="B32" s="61" t="s">
        <v>56</v>
      </c>
      <c r="C32" s="38">
        <v>46399</v>
      </c>
      <c r="D32" s="38">
        <v>46409</v>
      </c>
      <c r="E32" s="38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5"/>
      <c r="BE32" s="35"/>
      <c r="BF32" s="35"/>
      <c r="BG32" s="35"/>
      <c r="BH32" s="35"/>
      <c r="BI32" s="35"/>
      <c r="BJ32" s="35"/>
      <c r="BK32" s="35"/>
      <c r="BL32" s="35"/>
      <c r="BM32" s="35"/>
      <c r="BN32" s="35"/>
      <c r="BO32" s="35"/>
      <c r="BP32" s="35"/>
      <c r="BQ32" s="35"/>
      <c r="BR32" s="35"/>
      <c r="BS32" s="35"/>
      <c r="BT32" s="35"/>
      <c r="BU32" s="35"/>
      <c r="BV32" s="35"/>
      <c r="BW32" s="35"/>
      <c r="BX32" s="35"/>
      <c r="BY32" s="35"/>
      <c r="BZ32" s="35"/>
      <c r="CA32" s="35"/>
      <c r="CB32" s="35"/>
      <c r="CC32" s="35"/>
      <c r="CD32" s="35"/>
      <c r="CE32" s="35"/>
      <c r="CF32" s="35"/>
      <c r="CG32" s="35"/>
      <c r="CH32" s="35"/>
      <c r="CI32" s="35"/>
      <c r="CJ32" s="35"/>
    </row>
    <row r="33" spans="1:88" ht="18" x14ac:dyDescent="0.3">
      <c r="A33" s="37"/>
      <c r="B33" s="61" t="s">
        <v>57</v>
      </c>
      <c r="C33" s="38">
        <v>46409</v>
      </c>
      <c r="D33" s="38">
        <v>46421</v>
      </c>
      <c r="E33" s="38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35"/>
      <c r="BD33" s="35"/>
      <c r="BE33" s="35"/>
      <c r="BF33" s="35"/>
      <c r="BG33" s="35"/>
      <c r="BH33" s="35"/>
      <c r="BI33" s="35"/>
      <c r="BJ33" s="35"/>
      <c r="BK33" s="35"/>
      <c r="BL33" s="35"/>
      <c r="BM33" s="35"/>
      <c r="BN33" s="35"/>
      <c r="BO33" s="35"/>
      <c r="BP33" s="35"/>
      <c r="BQ33" s="35"/>
      <c r="BR33" s="35"/>
      <c r="BS33" s="35"/>
      <c r="BT33" s="35"/>
      <c r="BU33" s="35"/>
      <c r="BV33" s="35"/>
      <c r="BW33" s="35"/>
      <c r="BX33" s="35"/>
      <c r="BY33" s="35"/>
      <c r="BZ33" s="35"/>
      <c r="CA33" s="35"/>
      <c r="CB33" s="35"/>
      <c r="CC33" s="35"/>
      <c r="CD33" s="35"/>
      <c r="CE33" s="35"/>
      <c r="CF33" s="35"/>
      <c r="CG33" s="35"/>
      <c r="CH33" s="35"/>
      <c r="CI33" s="35"/>
      <c r="CJ33" s="35"/>
    </row>
    <row r="34" spans="1:88" ht="18" x14ac:dyDescent="0.3">
      <c r="A34" s="37"/>
      <c r="B34" s="61" t="s">
        <v>58</v>
      </c>
      <c r="C34" s="38">
        <v>46421</v>
      </c>
      <c r="D34" s="38">
        <v>46433</v>
      </c>
      <c r="E34" s="38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5"/>
      <c r="BL34" s="35"/>
      <c r="BM34" s="35"/>
      <c r="BN34" s="35"/>
      <c r="BO34" s="35"/>
      <c r="BP34" s="35"/>
      <c r="BQ34" s="35"/>
      <c r="BR34" s="35"/>
      <c r="BS34" s="35"/>
      <c r="BT34" s="35"/>
      <c r="BU34" s="35"/>
      <c r="BV34" s="35"/>
      <c r="BW34" s="35"/>
      <c r="BX34" s="35"/>
      <c r="BY34" s="35"/>
      <c r="BZ34" s="35"/>
      <c r="CA34" s="35"/>
      <c r="CB34" s="35"/>
      <c r="CC34" s="35"/>
      <c r="CD34" s="35"/>
      <c r="CE34" s="35"/>
      <c r="CF34" s="35"/>
      <c r="CG34" s="35"/>
      <c r="CH34" s="35"/>
      <c r="CI34" s="35"/>
      <c r="CJ34" s="35"/>
    </row>
    <row r="35" spans="1:88" ht="18" x14ac:dyDescent="0.3">
      <c r="A35" s="37"/>
      <c r="B35" s="61" t="s">
        <v>59</v>
      </c>
      <c r="C35" s="38">
        <v>46433</v>
      </c>
      <c r="D35" s="38">
        <v>46443</v>
      </c>
      <c r="E35" s="38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/>
      <c r="BP35" s="35"/>
      <c r="BQ35" s="35"/>
      <c r="BR35" s="35"/>
      <c r="BS35" s="35"/>
      <c r="BT35" s="35"/>
      <c r="BU35" s="35"/>
      <c r="BV35" s="35"/>
      <c r="BW35" s="35"/>
      <c r="BX35" s="35"/>
      <c r="BY35" s="35"/>
      <c r="BZ35" s="35"/>
      <c r="CA35" s="35"/>
      <c r="CB35" s="35"/>
      <c r="CC35" s="35"/>
      <c r="CD35" s="35"/>
      <c r="CE35" s="35"/>
      <c r="CF35" s="35"/>
      <c r="CG35" s="35"/>
      <c r="CH35" s="35"/>
      <c r="CI35" s="35"/>
      <c r="CJ35" s="35"/>
    </row>
    <row r="36" spans="1:88" ht="18" x14ac:dyDescent="0.3">
      <c r="A36" s="37"/>
      <c r="B36" s="61" t="s">
        <v>60</v>
      </c>
      <c r="C36" s="38">
        <v>46443</v>
      </c>
      <c r="D36" s="38">
        <v>46455</v>
      </c>
      <c r="E36" s="38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5"/>
      <c r="BF36" s="35"/>
      <c r="BG36" s="35"/>
      <c r="BH36" s="35"/>
      <c r="BI36" s="35"/>
      <c r="BJ36" s="35"/>
      <c r="BK36" s="35"/>
      <c r="BL36" s="35"/>
      <c r="BM36" s="35"/>
      <c r="BN36" s="35"/>
      <c r="BO36" s="35"/>
      <c r="BP36" s="35"/>
      <c r="BQ36" s="35"/>
      <c r="BR36" s="35"/>
      <c r="BS36" s="35"/>
      <c r="BT36" s="35"/>
      <c r="BU36" s="35"/>
      <c r="BV36" s="35"/>
      <c r="BW36" s="35"/>
      <c r="BX36" s="35"/>
      <c r="BY36" s="35"/>
      <c r="BZ36" s="35"/>
      <c r="CA36" s="35"/>
      <c r="CB36" s="35"/>
      <c r="CC36" s="35"/>
      <c r="CD36" s="35"/>
      <c r="CE36" s="35"/>
      <c r="CF36" s="35"/>
      <c r="CG36" s="35"/>
      <c r="CH36" s="35"/>
      <c r="CI36" s="35"/>
      <c r="CJ36" s="35"/>
    </row>
    <row r="37" spans="1:88" ht="18" x14ac:dyDescent="0.3">
      <c r="A37" s="37"/>
      <c r="B37" s="61" t="s">
        <v>61</v>
      </c>
      <c r="C37" s="38">
        <v>46455</v>
      </c>
      <c r="D37" s="38">
        <v>46465</v>
      </c>
      <c r="E37" s="38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  <c r="BG37" s="35"/>
      <c r="BH37" s="35"/>
      <c r="BI37" s="35"/>
      <c r="BJ37" s="35"/>
      <c r="BK37" s="35"/>
      <c r="BL37" s="35"/>
      <c r="BM37" s="35"/>
      <c r="BN37" s="35"/>
      <c r="BO37" s="35"/>
      <c r="BP37" s="35"/>
      <c r="BQ37" s="35"/>
      <c r="BR37" s="35"/>
      <c r="BS37" s="35"/>
      <c r="BT37" s="35"/>
      <c r="BU37" s="35"/>
      <c r="BV37" s="35"/>
      <c r="BW37" s="35"/>
      <c r="BX37" s="35"/>
      <c r="BY37" s="35"/>
      <c r="BZ37" s="35"/>
      <c r="CA37" s="35"/>
      <c r="CB37" s="35"/>
      <c r="CC37" s="35"/>
      <c r="CD37" s="35"/>
      <c r="CE37" s="35"/>
      <c r="CF37" s="35"/>
      <c r="CG37" s="35"/>
      <c r="CH37" s="35"/>
      <c r="CI37" s="35"/>
      <c r="CJ37" s="35"/>
    </row>
    <row r="38" spans="1:88" ht="18" x14ac:dyDescent="0.3">
      <c r="A38" s="39"/>
      <c r="B38" s="42" t="s">
        <v>80</v>
      </c>
      <c r="C38" s="40">
        <f>MIN(C39:C49)</f>
        <v>46469</v>
      </c>
      <c r="D38" s="40">
        <f>MAX(D39:D49)</f>
        <v>46499</v>
      </c>
      <c r="E38" s="43">
        <f>D38-C38</f>
        <v>30</v>
      </c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5"/>
      <c r="BF38" s="35"/>
      <c r="BG38" s="35"/>
      <c r="BH38" s="35"/>
      <c r="BI38" s="35"/>
      <c r="BJ38" s="35"/>
      <c r="BK38" s="35"/>
      <c r="BL38" s="35"/>
      <c r="BM38" s="35"/>
      <c r="BN38" s="35"/>
      <c r="BO38" s="35"/>
      <c r="BP38" s="35"/>
      <c r="BQ38" s="35"/>
      <c r="BR38" s="35"/>
      <c r="BS38" s="35"/>
      <c r="BT38" s="35"/>
      <c r="BU38" s="35"/>
      <c r="BV38" s="35"/>
      <c r="BW38" s="35"/>
      <c r="BX38" s="35"/>
      <c r="BY38" s="35"/>
      <c r="BZ38" s="35"/>
      <c r="CA38" s="35"/>
      <c r="CB38" s="35"/>
      <c r="CC38" s="35"/>
      <c r="CD38" s="35"/>
      <c r="CE38" s="35"/>
      <c r="CF38" s="35"/>
      <c r="CG38" s="35"/>
      <c r="CH38" s="35"/>
      <c r="CI38" s="35"/>
      <c r="CJ38" s="35"/>
    </row>
    <row r="39" spans="1:88" ht="18" x14ac:dyDescent="0.3">
      <c r="A39" s="37"/>
      <c r="B39" s="61" t="s">
        <v>81</v>
      </c>
      <c r="C39" s="38">
        <v>46497</v>
      </c>
      <c r="D39" s="38">
        <v>46499</v>
      </c>
      <c r="E39" s="38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5"/>
      <c r="BF39" s="35"/>
      <c r="BG39" s="35"/>
      <c r="BH39" s="35"/>
      <c r="BI39" s="35"/>
      <c r="BJ39" s="35"/>
      <c r="BK39" s="35"/>
      <c r="BL39" s="35"/>
      <c r="BM39" s="35"/>
      <c r="BN39" s="35"/>
      <c r="BO39" s="35"/>
      <c r="BP39" s="35"/>
      <c r="BQ39" s="35"/>
      <c r="BR39" s="35"/>
      <c r="BS39" s="35"/>
      <c r="BT39" s="35"/>
      <c r="BU39" s="35"/>
      <c r="BV39" s="35"/>
      <c r="BW39" s="35"/>
      <c r="BX39" s="35"/>
      <c r="BY39" s="35"/>
      <c r="BZ39" s="35"/>
      <c r="CA39" s="35"/>
      <c r="CB39" s="35"/>
      <c r="CC39" s="35"/>
      <c r="CD39" s="35"/>
      <c r="CE39" s="35"/>
      <c r="CF39" s="35"/>
      <c r="CG39" s="35"/>
      <c r="CH39" s="35"/>
      <c r="CI39" s="35"/>
      <c r="CJ39" s="35"/>
    </row>
    <row r="40" spans="1:88" ht="18" x14ac:dyDescent="0.3">
      <c r="A40" s="37"/>
      <c r="B40" s="61" t="s">
        <v>82</v>
      </c>
      <c r="C40" s="38">
        <v>46469</v>
      </c>
      <c r="D40" s="38">
        <v>46471</v>
      </c>
      <c r="E40" s="38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  <c r="BF40" s="35"/>
      <c r="BG40" s="35"/>
      <c r="BH40" s="35"/>
      <c r="BI40" s="35"/>
      <c r="BJ40" s="35"/>
      <c r="BK40" s="35"/>
      <c r="BL40" s="35"/>
      <c r="BM40" s="35"/>
      <c r="BN40" s="35"/>
      <c r="BO40" s="35"/>
      <c r="BP40" s="35"/>
      <c r="BQ40" s="35"/>
      <c r="BR40" s="35"/>
      <c r="BS40" s="35"/>
      <c r="BT40" s="35"/>
      <c r="BU40" s="35"/>
      <c r="BV40" s="35"/>
      <c r="BW40" s="35"/>
      <c r="BX40" s="35"/>
      <c r="BY40" s="35"/>
      <c r="BZ40" s="35"/>
      <c r="CA40" s="35"/>
      <c r="CB40" s="35"/>
      <c r="CC40" s="35"/>
      <c r="CD40" s="35"/>
      <c r="CE40" s="35"/>
      <c r="CF40" s="35"/>
      <c r="CG40" s="35"/>
      <c r="CH40" s="35"/>
      <c r="CI40" s="35"/>
      <c r="CJ40" s="35"/>
    </row>
    <row r="41" spans="1:88" ht="18" x14ac:dyDescent="0.3">
      <c r="A41" s="37"/>
      <c r="B41" s="61" t="s">
        <v>83</v>
      </c>
      <c r="C41" s="38">
        <v>46471</v>
      </c>
      <c r="D41" s="38">
        <v>46475</v>
      </c>
      <c r="E41" s="38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5"/>
      <c r="BD41" s="35"/>
      <c r="BE41" s="35"/>
      <c r="BF41" s="35"/>
      <c r="BG41" s="35"/>
      <c r="BH41" s="35"/>
      <c r="BI41" s="35"/>
      <c r="BJ41" s="35"/>
      <c r="BK41" s="35"/>
      <c r="BL41" s="35"/>
      <c r="BM41" s="35"/>
      <c r="BN41" s="35"/>
      <c r="BO41" s="35"/>
      <c r="BP41" s="35"/>
      <c r="BQ41" s="35"/>
      <c r="BR41" s="35"/>
      <c r="BS41" s="35"/>
      <c r="BT41" s="35"/>
      <c r="BU41" s="35"/>
      <c r="BV41" s="35"/>
      <c r="BW41" s="35"/>
      <c r="BX41" s="35"/>
      <c r="BY41" s="35"/>
      <c r="BZ41" s="35"/>
      <c r="CA41" s="35"/>
      <c r="CB41" s="35"/>
      <c r="CC41" s="35"/>
      <c r="CD41" s="35"/>
      <c r="CE41" s="35"/>
      <c r="CF41" s="35"/>
      <c r="CG41" s="35"/>
      <c r="CH41" s="35"/>
      <c r="CI41" s="35"/>
      <c r="CJ41" s="35"/>
    </row>
    <row r="42" spans="1:88" ht="18" x14ac:dyDescent="0.3">
      <c r="A42" s="37"/>
      <c r="B42" s="61" t="s">
        <v>84</v>
      </c>
      <c r="C42" s="38">
        <v>46475</v>
      </c>
      <c r="D42" s="38">
        <v>46477</v>
      </c>
      <c r="E42" s="38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35"/>
      <c r="BJ42" s="35"/>
      <c r="BK42" s="35"/>
      <c r="BL42" s="35"/>
      <c r="BM42" s="35"/>
      <c r="BN42" s="35"/>
      <c r="BO42" s="35"/>
      <c r="BP42" s="35"/>
      <c r="BQ42" s="35"/>
      <c r="BR42" s="35"/>
      <c r="BS42" s="35"/>
      <c r="BT42" s="35"/>
      <c r="BU42" s="35"/>
      <c r="BV42" s="35"/>
      <c r="BW42" s="35"/>
      <c r="BX42" s="35"/>
      <c r="BY42" s="35"/>
      <c r="BZ42" s="35"/>
      <c r="CA42" s="35"/>
      <c r="CB42" s="35"/>
      <c r="CC42" s="35"/>
      <c r="CD42" s="35"/>
      <c r="CE42" s="35"/>
      <c r="CF42" s="35"/>
      <c r="CG42" s="35"/>
      <c r="CH42" s="35"/>
      <c r="CI42" s="35"/>
      <c r="CJ42" s="35"/>
    </row>
    <row r="43" spans="1:88" ht="18" x14ac:dyDescent="0.3">
      <c r="A43" s="37"/>
      <c r="B43" s="61" t="s">
        <v>85</v>
      </c>
      <c r="C43" s="38">
        <v>46477</v>
      </c>
      <c r="D43" s="38">
        <v>46479</v>
      </c>
      <c r="E43" s="38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35"/>
      <c r="BK43" s="35"/>
      <c r="BL43" s="35"/>
      <c r="BM43" s="35"/>
      <c r="BN43" s="35"/>
      <c r="BO43" s="35"/>
      <c r="BP43" s="35"/>
      <c r="BQ43" s="35"/>
      <c r="BR43" s="35"/>
      <c r="BS43" s="35"/>
      <c r="BT43" s="35"/>
      <c r="BU43" s="35"/>
      <c r="BV43" s="35"/>
      <c r="BW43" s="35"/>
      <c r="BX43" s="35"/>
      <c r="BY43" s="35"/>
      <c r="BZ43" s="35"/>
      <c r="CA43" s="35"/>
      <c r="CB43" s="35"/>
      <c r="CC43" s="35"/>
      <c r="CD43" s="35"/>
      <c r="CE43" s="35"/>
      <c r="CF43" s="35"/>
      <c r="CG43" s="35"/>
      <c r="CH43" s="35"/>
      <c r="CI43" s="35"/>
      <c r="CJ43" s="35"/>
    </row>
    <row r="44" spans="1:88" ht="18" x14ac:dyDescent="0.3">
      <c r="A44" s="37"/>
      <c r="B44" s="61" t="s">
        <v>86</v>
      </c>
      <c r="C44" s="38">
        <v>46479</v>
      </c>
      <c r="D44" s="38">
        <v>46483</v>
      </c>
      <c r="E44" s="38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5"/>
      <c r="BJ44" s="35"/>
      <c r="BK44" s="35"/>
      <c r="BL44" s="35"/>
      <c r="BM44" s="35"/>
      <c r="BN44" s="35"/>
      <c r="BO44" s="35"/>
      <c r="BP44" s="35"/>
      <c r="BQ44" s="35"/>
      <c r="BR44" s="35"/>
      <c r="BS44" s="35"/>
      <c r="BT44" s="35"/>
      <c r="BU44" s="35"/>
      <c r="BV44" s="35"/>
      <c r="BW44" s="35"/>
      <c r="BX44" s="35"/>
      <c r="BY44" s="35"/>
      <c r="BZ44" s="35"/>
      <c r="CA44" s="35"/>
      <c r="CB44" s="35"/>
      <c r="CC44" s="35"/>
      <c r="CD44" s="35"/>
      <c r="CE44" s="35"/>
      <c r="CF44" s="35"/>
      <c r="CG44" s="35"/>
      <c r="CH44" s="35"/>
      <c r="CI44" s="35"/>
      <c r="CJ44" s="35"/>
    </row>
    <row r="45" spans="1:88" ht="18" x14ac:dyDescent="0.3">
      <c r="A45" s="37"/>
      <c r="B45" s="61" t="s">
        <v>87</v>
      </c>
      <c r="C45" s="38">
        <v>46483</v>
      </c>
      <c r="D45" s="38">
        <v>46485</v>
      </c>
      <c r="E45" s="38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35"/>
      <c r="BB45" s="35"/>
      <c r="BC45" s="35"/>
      <c r="BD45" s="35"/>
      <c r="BE45" s="35"/>
      <c r="BF45" s="35"/>
      <c r="BG45" s="35"/>
      <c r="BH45" s="35"/>
      <c r="BI45" s="35"/>
      <c r="BJ45" s="35"/>
      <c r="BK45" s="35"/>
      <c r="BL45" s="35"/>
      <c r="BM45" s="35"/>
      <c r="BN45" s="35"/>
      <c r="BO45" s="35"/>
      <c r="BP45" s="35"/>
      <c r="BQ45" s="35"/>
      <c r="BR45" s="35"/>
      <c r="BS45" s="35"/>
      <c r="BT45" s="35"/>
      <c r="BU45" s="35"/>
      <c r="BV45" s="35"/>
      <c r="BW45" s="35"/>
      <c r="BX45" s="35"/>
      <c r="BY45" s="35"/>
      <c r="BZ45" s="35"/>
      <c r="CA45" s="35"/>
      <c r="CB45" s="35"/>
      <c r="CC45" s="35"/>
      <c r="CD45" s="35"/>
      <c r="CE45" s="35"/>
      <c r="CF45" s="35"/>
      <c r="CG45" s="35"/>
      <c r="CH45" s="35"/>
      <c r="CI45" s="35"/>
      <c r="CJ45" s="35"/>
    </row>
    <row r="46" spans="1:88" ht="18" x14ac:dyDescent="0.3">
      <c r="A46" s="37"/>
      <c r="B46" s="61" t="s">
        <v>88</v>
      </c>
      <c r="C46" s="38">
        <v>46485</v>
      </c>
      <c r="D46" s="38">
        <v>46489</v>
      </c>
      <c r="E46" s="38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5"/>
      <c r="BD46" s="35"/>
      <c r="BE46" s="35"/>
      <c r="BF46" s="35"/>
      <c r="BG46" s="35"/>
      <c r="BH46" s="35"/>
      <c r="BI46" s="35"/>
      <c r="BJ46" s="35"/>
      <c r="BK46" s="35"/>
      <c r="BL46" s="35"/>
      <c r="BM46" s="35"/>
      <c r="BN46" s="35"/>
      <c r="BO46" s="35"/>
      <c r="BP46" s="35"/>
      <c r="BQ46" s="35"/>
      <c r="BR46" s="35"/>
      <c r="BS46" s="35"/>
      <c r="BT46" s="35"/>
      <c r="BU46" s="35"/>
      <c r="BV46" s="35"/>
      <c r="BW46" s="35"/>
      <c r="BX46" s="35"/>
      <c r="BY46" s="35"/>
      <c r="BZ46" s="35"/>
      <c r="CA46" s="35"/>
      <c r="CB46" s="35"/>
      <c r="CC46" s="35"/>
      <c r="CD46" s="35"/>
      <c r="CE46" s="35"/>
      <c r="CF46" s="35"/>
      <c r="CG46" s="35"/>
      <c r="CH46" s="35"/>
      <c r="CI46" s="35"/>
      <c r="CJ46" s="35"/>
    </row>
    <row r="47" spans="1:88" ht="18" x14ac:dyDescent="0.3">
      <c r="A47" s="37"/>
      <c r="B47" s="61" t="s">
        <v>89</v>
      </c>
      <c r="C47" s="38">
        <v>46489</v>
      </c>
      <c r="D47" s="38">
        <v>46491</v>
      </c>
      <c r="E47" s="38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35"/>
      <c r="BB47" s="35"/>
      <c r="BC47" s="35"/>
      <c r="BD47" s="35"/>
      <c r="BE47" s="35"/>
      <c r="BF47" s="35"/>
      <c r="BG47" s="35"/>
      <c r="BH47" s="35"/>
      <c r="BI47" s="35"/>
      <c r="BJ47" s="35"/>
      <c r="BK47" s="35"/>
      <c r="BL47" s="35"/>
      <c r="BM47" s="35"/>
      <c r="BN47" s="35"/>
      <c r="BO47" s="35"/>
      <c r="BP47" s="35"/>
      <c r="BQ47" s="35"/>
      <c r="BR47" s="35"/>
      <c r="BS47" s="35"/>
      <c r="BT47" s="35"/>
      <c r="BU47" s="35"/>
      <c r="BV47" s="35"/>
      <c r="BW47" s="35"/>
      <c r="BX47" s="35"/>
      <c r="BY47" s="35"/>
      <c r="BZ47" s="35"/>
      <c r="CA47" s="35"/>
      <c r="CB47" s="35"/>
      <c r="CC47" s="35"/>
      <c r="CD47" s="35"/>
      <c r="CE47" s="35"/>
      <c r="CF47" s="35"/>
      <c r="CG47" s="35"/>
      <c r="CH47" s="35"/>
      <c r="CI47" s="35"/>
      <c r="CJ47" s="35"/>
    </row>
    <row r="48" spans="1:88" ht="18" x14ac:dyDescent="0.3">
      <c r="A48" s="37"/>
      <c r="B48" s="61" t="s">
        <v>90</v>
      </c>
      <c r="C48" s="38">
        <v>46491</v>
      </c>
      <c r="D48" s="38">
        <v>46493</v>
      </c>
      <c r="E48" s="38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35"/>
      <c r="AV48" s="35"/>
      <c r="AW48" s="35"/>
      <c r="AX48" s="35"/>
      <c r="AY48" s="35"/>
      <c r="AZ48" s="35"/>
      <c r="BA48" s="35"/>
      <c r="BB48" s="35"/>
      <c r="BC48" s="35"/>
      <c r="BD48" s="35"/>
      <c r="BE48" s="35"/>
      <c r="BF48" s="35"/>
      <c r="BG48" s="35"/>
      <c r="BH48" s="35"/>
      <c r="BI48" s="35"/>
      <c r="BJ48" s="35"/>
      <c r="BK48" s="35"/>
      <c r="BL48" s="35"/>
      <c r="BM48" s="35"/>
      <c r="BN48" s="35"/>
      <c r="BO48" s="35"/>
      <c r="BP48" s="35"/>
      <c r="BQ48" s="35"/>
      <c r="BR48" s="35"/>
      <c r="BS48" s="35"/>
      <c r="BT48" s="35"/>
      <c r="BU48" s="35"/>
      <c r="BV48" s="35"/>
      <c r="BW48" s="35"/>
      <c r="BX48" s="35"/>
      <c r="BY48" s="35"/>
      <c r="BZ48" s="35"/>
      <c r="CA48" s="35"/>
      <c r="CB48" s="35"/>
      <c r="CC48" s="35"/>
      <c r="CD48" s="35"/>
      <c r="CE48" s="35"/>
      <c r="CF48" s="35"/>
      <c r="CG48" s="35"/>
      <c r="CH48" s="35"/>
      <c r="CI48" s="35"/>
      <c r="CJ48" s="35"/>
    </row>
    <row r="49" spans="1:88" ht="18" x14ac:dyDescent="0.3">
      <c r="A49" s="37"/>
      <c r="B49" s="61" t="s">
        <v>91</v>
      </c>
      <c r="C49" s="38">
        <v>46493</v>
      </c>
      <c r="D49" s="38">
        <v>46497</v>
      </c>
      <c r="E49" s="38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  <c r="AU49" s="35"/>
      <c r="AV49" s="35"/>
      <c r="AW49" s="35"/>
      <c r="AX49" s="35"/>
      <c r="AY49" s="35"/>
      <c r="AZ49" s="35"/>
      <c r="BA49" s="35"/>
      <c r="BB49" s="35"/>
      <c r="BC49" s="35"/>
      <c r="BD49" s="35"/>
      <c r="BE49" s="35"/>
      <c r="BF49" s="35"/>
      <c r="BG49" s="35"/>
      <c r="BH49" s="35"/>
      <c r="BI49" s="35"/>
      <c r="BJ49" s="35"/>
      <c r="BK49" s="35"/>
      <c r="BL49" s="35"/>
      <c r="BM49" s="35"/>
      <c r="BN49" s="35"/>
      <c r="BO49" s="35"/>
      <c r="BP49" s="35"/>
      <c r="BQ49" s="35"/>
      <c r="BR49" s="35"/>
      <c r="BS49" s="35"/>
      <c r="BT49" s="35"/>
      <c r="BU49" s="35"/>
      <c r="BV49" s="35"/>
      <c r="BW49" s="35"/>
      <c r="BX49" s="35"/>
      <c r="BY49" s="35"/>
      <c r="BZ49" s="35"/>
      <c r="CA49" s="35"/>
      <c r="CB49" s="35"/>
      <c r="CC49" s="35"/>
      <c r="CD49" s="35"/>
      <c r="CE49" s="35"/>
      <c r="CF49" s="35"/>
      <c r="CG49" s="35"/>
      <c r="CH49" s="35"/>
      <c r="CI49" s="35"/>
      <c r="CJ49" s="35"/>
    </row>
    <row r="50" spans="1:88" s="26" customFormat="1" ht="18" x14ac:dyDescent="0.3">
      <c r="A50" s="36"/>
      <c r="B50" s="6"/>
      <c r="C50" s="6"/>
      <c r="D50" s="4"/>
      <c r="E50" s="4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6"/>
      <c r="AT50" s="36"/>
      <c r="AU50" s="36"/>
      <c r="AV50" s="36"/>
      <c r="AW50" s="36"/>
      <c r="AX50" s="36"/>
      <c r="AY50" s="36"/>
      <c r="AZ50" s="36"/>
      <c r="BA50" s="36"/>
      <c r="BB50" s="36"/>
      <c r="BC50" s="36"/>
      <c r="BD50" s="36"/>
      <c r="BE50" s="36"/>
      <c r="BF50" s="36"/>
      <c r="BG50" s="36"/>
      <c r="BH50" s="36"/>
      <c r="BI50" s="36"/>
      <c r="BJ50" s="36"/>
      <c r="BK50" s="36"/>
      <c r="BL50" s="36"/>
      <c r="BM50" s="36"/>
      <c r="BN50" s="36"/>
      <c r="BO50" s="36"/>
      <c r="BP50" s="36"/>
      <c r="BQ50" s="36"/>
      <c r="BR50" s="36"/>
      <c r="BS50" s="36"/>
      <c r="BT50" s="36"/>
      <c r="BU50" s="36"/>
      <c r="BV50" s="36"/>
      <c r="BW50" s="36"/>
      <c r="BX50" s="36"/>
      <c r="BY50" s="36"/>
      <c r="BZ50" s="36"/>
      <c r="CA50" s="36"/>
      <c r="CB50" s="36"/>
      <c r="CC50" s="36"/>
      <c r="CD50" s="36"/>
      <c r="CE50" s="36"/>
      <c r="CF50" s="36"/>
      <c r="CG50" s="36"/>
      <c r="CH50" s="36"/>
      <c r="CI50" s="36"/>
      <c r="CJ50" s="36"/>
    </row>
    <row r="51" spans="1:88" ht="18" customHeight="1" x14ac:dyDescent="0.3">
      <c r="A51" s="36"/>
      <c r="B51" s="5"/>
      <c r="C51" s="6"/>
      <c r="D51" s="4"/>
      <c r="E51" s="4"/>
    </row>
    <row r="52" spans="1:88" ht="18" customHeight="1" x14ac:dyDescent="0.3">
      <c r="A52" s="36"/>
      <c r="B52" s="5" t="s">
        <v>5</v>
      </c>
      <c r="C52" s="6"/>
      <c r="D52" s="4"/>
      <c r="E52" s="4"/>
      <c r="N52" s="21"/>
      <c r="AT52" s="4" t="s">
        <v>10</v>
      </c>
      <c r="AU52" s="21"/>
      <c r="AV52" s="21"/>
      <c r="AW52" s="21"/>
      <c r="AX52" s="21"/>
      <c r="AY52" s="21"/>
      <c r="AZ52" s="6"/>
      <c r="BA52" s="6"/>
      <c r="BB52" s="6"/>
      <c r="BC52" s="6"/>
      <c r="BD52" s="21"/>
      <c r="BE52" s="21"/>
      <c r="BF52" s="21"/>
    </row>
    <row r="53" spans="1:88" ht="20.25" customHeight="1" x14ac:dyDescent="0.3">
      <c r="A53" s="36"/>
      <c r="B53" s="8" t="s">
        <v>9</v>
      </c>
      <c r="C53" s="8"/>
      <c r="D53" s="48"/>
      <c r="E53" s="48"/>
      <c r="N53" s="8"/>
      <c r="AT53" s="18" t="s">
        <v>111</v>
      </c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</row>
    <row r="54" spans="1:88" ht="42.75" customHeight="1" x14ac:dyDescent="0.3">
      <c r="A54" s="36"/>
      <c r="B54" s="48" t="s">
        <v>8</v>
      </c>
      <c r="C54" s="8"/>
      <c r="D54" s="48"/>
      <c r="E54" s="48"/>
      <c r="N54" s="18"/>
      <c r="AT54" s="18" t="s">
        <v>112</v>
      </c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</row>
    <row r="55" spans="1:88" ht="37.5" customHeight="1" x14ac:dyDescent="0.3">
      <c r="A55" s="36"/>
      <c r="B55" s="49" t="s">
        <v>16</v>
      </c>
      <c r="C55" s="49"/>
      <c r="D55" s="48"/>
      <c r="E55" s="48"/>
      <c r="N55" s="8"/>
      <c r="AT55" s="14" t="s">
        <v>113</v>
      </c>
      <c r="AU55" s="8"/>
      <c r="AV55" s="8"/>
      <c r="AW55" s="8"/>
      <c r="AX55" s="8"/>
      <c r="AY55" s="8"/>
      <c r="AZ55" s="8"/>
      <c r="BA55" s="8"/>
      <c r="BB55" s="8"/>
      <c r="BC55" s="18" t="s">
        <v>114</v>
      </c>
      <c r="BD55" s="8"/>
      <c r="BF55" s="8"/>
    </row>
    <row r="56" spans="1:88" ht="25.5" customHeight="1" x14ac:dyDescent="0.3">
      <c r="B56" s="8" t="s">
        <v>13</v>
      </c>
      <c r="C56" s="8"/>
      <c r="D56" s="24"/>
      <c r="E56" s="24"/>
      <c r="N56" s="14"/>
      <c r="AT56" s="14" t="s">
        <v>13</v>
      </c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</row>
    <row r="57" spans="1:88" ht="26.4" customHeight="1" x14ac:dyDescent="0.3">
      <c r="B57" s="7" t="s">
        <v>7</v>
      </c>
      <c r="C57" s="6"/>
      <c r="D57" s="7"/>
      <c r="E57" s="7"/>
      <c r="N57" s="23"/>
      <c r="AT57" s="7" t="s">
        <v>7</v>
      </c>
      <c r="AU57" s="7"/>
      <c r="AV57" s="7"/>
      <c r="AW57" s="48"/>
      <c r="AX57" s="48"/>
      <c r="AY57" s="48"/>
      <c r="AZ57" s="48"/>
      <c r="BA57" s="7"/>
      <c r="BB57" s="7"/>
      <c r="BC57" s="7"/>
      <c r="BD57" s="23"/>
      <c r="BE57" s="23"/>
      <c r="BF57" s="23"/>
    </row>
  </sheetData>
  <mergeCells count="25">
    <mergeCell ref="CB9:CF9"/>
    <mergeCell ref="CG9:CJ9"/>
    <mergeCell ref="B55:C55"/>
    <mergeCell ref="BB9:BF9"/>
    <mergeCell ref="BG9:BJ9"/>
    <mergeCell ref="BK9:BN9"/>
    <mergeCell ref="BO9:BS9"/>
    <mergeCell ref="BT9:BW9"/>
    <mergeCell ref="BX9:CA9"/>
    <mergeCell ref="AB9:AF9"/>
    <mergeCell ref="AG9:AJ9"/>
    <mergeCell ref="AK9:AN9"/>
    <mergeCell ref="AO9:AR9"/>
    <mergeCell ref="AS9:AW9"/>
    <mergeCell ref="AX9:BA9"/>
    <mergeCell ref="A7:CJ7"/>
    <mergeCell ref="A8:CJ8"/>
    <mergeCell ref="A9:A10"/>
    <mergeCell ref="B9:B10"/>
    <mergeCell ref="C9:E9"/>
    <mergeCell ref="F9:J9"/>
    <mergeCell ref="K9:N9"/>
    <mergeCell ref="O9:S9"/>
    <mergeCell ref="T9:W9"/>
    <mergeCell ref="X9:AA9"/>
  </mergeCells>
  <conditionalFormatting sqref="F11:CJ49">
    <cfRule type="expression" dxfId="0" priority="1">
      <formula>AND(F$10&gt;=$C11,F$10&lt;=$D11)</formula>
    </cfRule>
  </conditionalFormatting>
  <printOptions horizontalCentered="1"/>
  <pageMargins left="0.39370078740157483" right="0.39370078740157483" top="0.39370078740157483" bottom="0.39370078740157483" header="0.15748031496062992" footer="0.19685039370078741"/>
  <pageSetup paperSize="8" scale="61" orientation="landscape" r:id="rId1"/>
  <headerFooter alignWithMargins="0">
    <oddFooter>Страница  &amp;P из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J111"/>
  <sheetViews>
    <sheetView showWhiteSpace="0" view="pageBreakPreview" zoomScale="60" zoomScaleNormal="55" zoomScalePageLayoutView="85" workbookViewId="0">
      <selection activeCell="AJ15" sqref="AJ15"/>
    </sheetView>
  </sheetViews>
  <sheetFormatPr defaultColWidth="9.109375" defaultRowHeight="13.8" x14ac:dyDescent="0.3"/>
  <cols>
    <col min="1" max="1" width="8" style="22" customWidth="1"/>
    <col min="2" max="2" width="78" style="22" customWidth="1"/>
    <col min="3" max="4" width="15.6640625" style="20" customWidth="1"/>
    <col min="5" max="5" width="10.5546875" style="20" customWidth="1"/>
    <col min="6" max="32" width="5.6640625" style="20" hidden="1" customWidth="1"/>
    <col min="33" max="35" width="5.6640625" style="20" customWidth="1"/>
    <col min="36" max="36" width="5.6640625" style="20" bestFit="1" customWidth="1"/>
    <col min="37" max="58" width="5.6640625" style="20" customWidth="1"/>
    <col min="59" max="88" width="5.6640625" style="36" customWidth="1"/>
    <col min="89" max="16384" width="9.109375" style="20"/>
  </cols>
  <sheetData>
    <row r="1" spans="1:88" s="2" customFormat="1" ht="15.6" x14ac:dyDescent="0.3">
      <c r="A1" s="1"/>
      <c r="B1" s="1"/>
      <c r="BK1" s="33"/>
      <c r="BL1" s="33"/>
      <c r="BM1" s="44"/>
      <c r="BV1" s="33"/>
      <c r="BW1" s="33"/>
      <c r="BX1" s="33"/>
      <c r="BY1" s="33"/>
      <c r="BZ1" s="33"/>
      <c r="CA1" s="33"/>
      <c r="CB1" s="44"/>
      <c r="CC1" s="44"/>
      <c r="CD1" s="44"/>
      <c r="CE1" s="44"/>
      <c r="CF1" s="44"/>
      <c r="CG1" s="44"/>
      <c r="CH1" s="44"/>
      <c r="CI1" s="44"/>
      <c r="CJ1" s="33"/>
    </row>
    <row r="2" spans="1:88" s="2" customFormat="1" ht="18" x14ac:dyDescent="0.35">
      <c r="B2" s="3"/>
      <c r="H2" s="19"/>
      <c r="BM2" s="44"/>
      <c r="BX2" s="33"/>
      <c r="BY2" s="33"/>
      <c r="BZ2" s="33"/>
      <c r="CA2" s="33"/>
      <c r="CB2" s="44"/>
      <c r="CC2" s="44"/>
      <c r="CD2" s="44"/>
      <c r="CE2" s="44"/>
      <c r="CF2" s="44"/>
      <c r="CG2" s="44"/>
      <c r="CH2" s="45" t="s">
        <v>6</v>
      </c>
      <c r="CI2" s="44"/>
      <c r="CJ2" s="33"/>
    </row>
    <row r="3" spans="1:88" s="2" customFormat="1" ht="18" x14ac:dyDescent="0.35">
      <c r="A3" s="6"/>
      <c r="B3" s="6"/>
      <c r="C3" s="6"/>
      <c r="D3" s="6"/>
      <c r="E3" s="6"/>
      <c r="H3" s="19"/>
      <c r="BM3" s="44"/>
      <c r="BX3" s="33"/>
      <c r="BY3" s="33"/>
      <c r="BZ3" s="33"/>
      <c r="CA3" s="33"/>
      <c r="CB3" s="44"/>
      <c r="CC3" s="44"/>
      <c r="CD3" s="44"/>
      <c r="CE3" s="44"/>
      <c r="CF3" s="44"/>
      <c r="CG3" s="44"/>
      <c r="CH3" s="45" t="s">
        <v>12</v>
      </c>
      <c r="CI3" s="44"/>
      <c r="CJ3" s="33"/>
    </row>
    <row r="4" spans="1:88" s="2" customFormat="1" ht="18" x14ac:dyDescent="0.3">
      <c r="A4" s="9"/>
      <c r="B4" s="9"/>
      <c r="C4" s="12"/>
      <c r="D4" s="12"/>
      <c r="E4" s="12"/>
      <c r="BX4" s="33"/>
      <c r="BY4" s="33"/>
      <c r="BZ4" s="33"/>
      <c r="CA4" s="33"/>
      <c r="CC4" s="33"/>
      <c r="CI4" s="33"/>
      <c r="CJ4" s="33"/>
    </row>
    <row r="5" spans="1:88" s="2" customFormat="1" ht="18" x14ac:dyDescent="0.3">
      <c r="A5" s="9"/>
      <c r="B5" s="9"/>
      <c r="C5" s="12"/>
      <c r="D5" s="12"/>
      <c r="E5" s="12"/>
      <c r="BG5" s="33"/>
      <c r="BH5" s="33"/>
      <c r="BI5" s="33"/>
      <c r="BJ5" s="33"/>
      <c r="BK5" s="33"/>
      <c r="BL5" s="33"/>
      <c r="BM5" s="33"/>
      <c r="BN5" s="33"/>
      <c r="BO5" s="33"/>
      <c r="BP5" s="33"/>
      <c r="BQ5" s="33"/>
      <c r="BR5" s="33"/>
      <c r="BS5" s="33"/>
      <c r="BT5" s="33"/>
      <c r="BU5" s="33"/>
      <c r="BV5" s="33"/>
      <c r="BW5" s="33"/>
      <c r="BX5" s="33"/>
      <c r="BY5" s="33"/>
      <c r="BZ5" s="33"/>
      <c r="CA5" s="33"/>
      <c r="CB5" s="33"/>
      <c r="CC5" s="33"/>
      <c r="CD5" s="33"/>
      <c r="CE5" s="33"/>
      <c r="CF5" s="33"/>
      <c r="CG5" s="33"/>
      <c r="CH5" s="33"/>
      <c r="CI5" s="33"/>
      <c r="CJ5" s="33"/>
    </row>
    <row r="6" spans="1:88" ht="18" x14ac:dyDescent="0.3">
      <c r="A6" s="7"/>
      <c r="B6" s="7"/>
      <c r="C6" s="6"/>
      <c r="D6" s="10"/>
      <c r="E6" s="10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</row>
    <row r="7" spans="1:88" ht="17.399999999999999" x14ac:dyDescent="0.3">
      <c r="A7" s="57" t="s">
        <v>110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  <c r="BG7" s="57"/>
      <c r="BH7" s="57"/>
      <c r="BI7" s="57"/>
      <c r="BJ7" s="57"/>
      <c r="BK7" s="57"/>
      <c r="BL7" s="57"/>
      <c r="BM7" s="57"/>
      <c r="BN7" s="57"/>
      <c r="BO7" s="57"/>
      <c r="BP7" s="57"/>
      <c r="BQ7" s="57"/>
      <c r="BR7" s="57"/>
      <c r="BS7" s="57"/>
      <c r="BT7" s="57"/>
      <c r="BU7" s="57"/>
      <c r="BV7" s="57"/>
      <c r="BW7" s="57"/>
      <c r="BX7" s="57"/>
      <c r="BY7" s="57"/>
      <c r="BZ7" s="57"/>
      <c r="CA7" s="57"/>
      <c r="CB7" s="57"/>
      <c r="CC7" s="57"/>
      <c r="CD7" s="57"/>
      <c r="CE7" s="57"/>
      <c r="CF7" s="57"/>
      <c r="CG7" s="57"/>
      <c r="CH7" s="57"/>
      <c r="CI7" s="57"/>
      <c r="CJ7" s="57"/>
    </row>
    <row r="8" spans="1:88" ht="43.5" customHeight="1" x14ac:dyDescent="0.3">
      <c r="A8" s="58" t="s">
        <v>15</v>
      </c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8"/>
      <c r="CA8" s="58"/>
      <c r="CB8" s="58"/>
      <c r="CC8" s="58"/>
      <c r="CD8" s="58"/>
      <c r="CE8" s="58"/>
      <c r="CF8" s="58"/>
      <c r="CG8" s="58"/>
      <c r="CH8" s="58"/>
      <c r="CI8" s="58"/>
      <c r="CJ8" s="58"/>
    </row>
    <row r="9" spans="1:88" ht="18" x14ac:dyDescent="0.3">
      <c r="A9" s="50" t="s">
        <v>1</v>
      </c>
      <c r="B9" s="50" t="s">
        <v>0</v>
      </c>
      <c r="C9" s="54" t="s">
        <v>2</v>
      </c>
      <c r="D9" s="55"/>
      <c r="E9" s="56"/>
      <c r="F9" s="51">
        <v>46174</v>
      </c>
      <c r="G9" s="52"/>
      <c r="H9" s="52"/>
      <c r="I9" s="52"/>
      <c r="J9" s="59"/>
      <c r="K9" s="51">
        <f>F9+30</f>
        <v>46204</v>
      </c>
      <c r="L9" s="52"/>
      <c r="M9" s="52"/>
      <c r="N9" s="52"/>
      <c r="O9" s="51">
        <f>K9+31</f>
        <v>46235</v>
      </c>
      <c r="P9" s="52"/>
      <c r="Q9" s="52"/>
      <c r="R9" s="52"/>
      <c r="S9" s="52"/>
      <c r="T9" s="51">
        <f>O9+31</f>
        <v>46266</v>
      </c>
      <c r="U9" s="52"/>
      <c r="V9" s="52"/>
      <c r="W9" s="52"/>
      <c r="X9" s="51">
        <f>T9+30</f>
        <v>46296</v>
      </c>
      <c r="Y9" s="52"/>
      <c r="Z9" s="52"/>
      <c r="AA9" s="52"/>
      <c r="AB9" s="51">
        <f>X9+31</f>
        <v>46327</v>
      </c>
      <c r="AC9" s="52"/>
      <c r="AD9" s="52"/>
      <c r="AE9" s="52"/>
      <c r="AF9" s="52"/>
      <c r="AG9" s="53">
        <f>AB9+30</f>
        <v>46357</v>
      </c>
      <c r="AH9" s="53"/>
      <c r="AI9" s="53"/>
      <c r="AJ9" s="53"/>
      <c r="AK9" s="53">
        <f>AG9+31</f>
        <v>46388</v>
      </c>
      <c r="AL9" s="53"/>
      <c r="AM9" s="53"/>
      <c r="AN9" s="53"/>
      <c r="AO9" s="53">
        <f>AK9+31</f>
        <v>46419</v>
      </c>
      <c r="AP9" s="53"/>
      <c r="AQ9" s="53"/>
      <c r="AR9" s="53"/>
      <c r="AS9" s="53">
        <f>AO9+28</f>
        <v>46447</v>
      </c>
      <c r="AT9" s="53"/>
      <c r="AU9" s="53"/>
      <c r="AV9" s="53"/>
      <c r="AW9" s="53"/>
      <c r="AX9" s="53">
        <f>AS9+31</f>
        <v>46478</v>
      </c>
      <c r="AY9" s="53"/>
      <c r="AZ9" s="53"/>
      <c r="BA9" s="53"/>
      <c r="BB9" s="53">
        <f>AX9+30</f>
        <v>46508</v>
      </c>
      <c r="BC9" s="53"/>
      <c r="BD9" s="53"/>
      <c r="BE9" s="53"/>
      <c r="BF9" s="53"/>
      <c r="BG9" s="51">
        <f>BB9+31</f>
        <v>46539</v>
      </c>
      <c r="BH9" s="52"/>
      <c r="BI9" s="52"/>
      <c r="BJ9" s="52"/>
      <c r="BK9" s="53">
        <f>BG9+30</f>
        <v>46569</v>
      </c>
      <c r="BL9" s="53"/>
      <c r="BM9" s="53"/>
      <c r="BN9" s="53"/>
      <c r="BO9" s="51">
        <f>BK10+30</f>
        <v>46603</v>
      </c>
      <c r="BP9" s="52"/>
      <c r="BQ9" s="52"/>
      <c r="BR9" s="52"/>
      <c r="BS9" s="59"/>
      <c r="BT9" s="51">
        <f>BO9+30</f>
        <v>46633</v>
      </c>
      <c r="BU9" s="52"/>
      <c r="BV9" s="52"/>
      <c r="BW9" s="59"/>
      <c r="BX9" s="51">
        <f>BT9+30</f>
        <v>46663</v>
      </c>
      <c r="BY9" s="52"/>
      <c r="BZ9" s="52"/>
      <c r="CA9" s="59"/>
      <c r="CB9" s="53">
        <f>BX9+30</f>
        <v>46693</v>
      </c>
      <c r="CC9" s="53"/>
      <c r="CD9" s="53"/>
      <c r="CE9" s="53"/>
      <c r="CF9" s="53"/>
      <c r="CG9" s="53">
        <f>CB9+30</f>
        <v>46723</v>
      </c>
      <c r="CH9" s="53"/>
      <c r="CI9" s="53"/>
      <c r="CJ9" s="53"/>
    </row>
    <row r="10" spans="1:88" ht="64.8" x14ac:dyDescent="0.3">
      <c r="A10" s="50"/>
      <c r="B10" s="50"/>
      <c r="C10" s="27" t="s">
        <v>3</v>
      </c>
      <c r="D10" s="27" t="s">
        <v>4</v>
      </c>
      <c r="E10" s="27" t="s">
        <v>14</v>
      </c>
      <c r="F10" s="11">
        <v>46174</v>
      </c>
      <c r="G10" s="11">
        <f t="shared" ref="G10:L10" si="0">F10+7</f>
        <v>46181</v>
      </c>
      <c r="H10" s="11">
        <f t="shared" si="0"/>
        <v>46188</v>
      </c>
      <c r="I10" s="11">
        <f t="shared" si="0"/>
        <v>46195</v>
      </c>
      <c r="J10" s="11">
        <f t="shared" si="0"/>
        <v>46202</v>
      </c>
      <c r="K10" s="11">
        <f t="shared" si="0"/>
        <v>46209</v>
      </c>
      <c r="L10" s="11">
        <f t="shared" si="0"/>
        <v>46216</v>
      </c>
      <c r="M10" s="11">
        <f t="shared" ref="M10:AJ10" si="1">L10+7</f>
        <v>46223</v>
      </c>
      <c r="N10" s="11">
        <f t="shared" si="1"/>
        <v>46230</v>
      </c>
      <c r="O10" s="11">
        <f t="shared" si="1"/>
        <v>46237</v>
      </c>
      <c r="P10" s="11">
        <f t="shared" si="1"/>
        <v>46244</v>
      </c>
      <c r="Q10" s="11">
        <f t="shared" si="1"/>
        <v>46251</v>
      </c>
      <c r="R10" s="11">
        <f t="shared" si="1"/>
        <v>46258</v>
      </c>
      <c r="S10" s="11">
        <f t="shared" si="1"/>
        <v>46265</v>
      </c>
      <c r="T10" s="11">
        <f t="shared" si="1"/>
        <v>46272</v>
      </c>
      <c r="U10" s="11">
        <f t="shared" si="1"/>
        <v>46279</v>
      </c>
      <c r="V10" s="11">
        <f t="shared" si="1"/>
        <v>46286</v>
      </c>
      <c r="W10" s="11">
        <f t="shared" si="1"/>
        <v>46293</v>
      </c>
      <c r="X10" s="11">
        <f t="shared" si="1"/>
        <v>46300</v>
      </c>
      <c r="Y10" s="11">
        <f t="shared" si="1"/>
        <v>46307</v>
      </c>
      <c r="Z10" s="11">
        <f t="shared" si="1"/>
        <v>46314</v>
      </c>
      <c r="AA10" s="11">
        <f t="shared" si="1"/>
        <v>46321</v>
      </c>
      <c r="AB10" s="11">
        <f t="shared" si="1"/>
        <v>46328</v>
      </c>
      <c r="AC10" s="11">
        <f t="shared" si="1"/>
        <v>46335</v>
      </c>
      <c r="AD10" s="11">
        <f t="shared" si="1"/>
        <v>46342</v>
      </c>
      <c r="AE10" s="11">
        <f t="shared" si="1"/>
        <v>46349</v>
      </c>
      <c r="AF10" s="11">
        <f t="shared" si="1"/>
        <v>46356</v>
      </c>
      <c r="AG10" s="11">
        <f t="shared" si="1"/>
        <v>46363</v>
      </c>
      <c r="AH10" s="11">
        <f t="shared" si="1"/>
        <v>46370</v>
      </c>
      <c r="AI10" s="11">
        <f t="shared" si="1"/>
        <v>46377</v>
      </c>
      <c r="AJ10" s="11">
        <f t="shared" si="1"/>
        <v>46384</v>
      </c>
      <c r="AK10" s="11">
        <f t="shared" ref="AK10" si="2">AJ10+7</f>
        <v>46391</v>
      </c>
      <c r="AL10" s="11">
        <f t="shared" ref="AL10" si="3">AK10+7</f>
        <v>46398</v>
      </c>
      <c r="AM10" s="11">
        <f t="shared" ref="AM10" si="4">AL10+7</f>
        <v>46405</v>
      </c>
      <c r="AN10" s="11">
        <f t="shared" ref="AN10" si="5">AM10+7</f>
        <v>46412</v>
      </c>
      <c r="AO10" s="11">
        <f t="shared" ref="AO10" si="6">AN10+7</f>
        <v>46419</v>
      </c>
      <c r="AP10" s="11">
        <f t="shared" ref="AP10" si="7">AO10+7</f>
        <v>46426</v>
      </c>
      <c r="AQ10" s="11">
        <f t="shared" ref="AQ10" si="8">AP10+7</f>
        <v>46433</v>
      </c>
      <c r="AR10" s="11">
        <f t="shared" ref="AR10" si="9">AQ10+7</f>
        <v>46440</v>
      </c>
      <c r="AS10" s="11">
        <f t="shared" ref="AS10" si="10">AR10+7</f>
        <v>46447</v>
      </c>
      <c r="AT10" s="11">
        <f t="shared" ref="AT10" si="11">AS10+7</f>
        <v>46454</v>
      </c>
      <c r="AU10" s="11">
        <f t="shared" ref="AU10" si="12">AT10+7</f>
        <v>46461</v>
      </c>
      <c r="AV10" s="11">
        <f t="shared" ref="AV10" si="13">AU10+7</f>
        <v>46468</v>
      </c>
      <c r="AW10" s="11">
        <f t="shared" ref="AW10" si="14">AV10+7</f>
        <v>46475</v>
      </c>
      <c r="AX10" s="11">
        <f t="shared" ref="AX10" si="15">AW10+7</f>
        <v>46482</v>
      </c>
      <c r="AY10" s="11">
        <f t="shared" ref="AY10" si="16">AX10+7</f>
        <v>46489</v>
      </c>
      <c r="AZ10" s="11">
        <f t="shared" ref="AZ10" si="17">AY10+7</f>
        <v>46496</v>
      </c>
      <c r="BA10" s="11">
        <f t="shared" ref="BA10" si="18">AZ10+7</f>
        <v>46503</v>
      </c>
      <c r="BB10" s="11">
        <f t="shared" ref="BB10" si="19">BA10+7</f>
        <v>46510</v>
      </c>
      <c r="BC10" s="11">
        <f t="shared" ref="BC10" si="20">BB10+7</f>
        <v>46517</v>
      </c>
      <c r="BD10" s="11">
        <f t="shared" ref="BD10" si="21">BC10+7</f>
        <v>46524</v>
      </c>
      <c r="BE10" s="11">
        <f t="shared" ref="BE10" si="22">BD10+7</f>
        <v>46531</v>
      </c>
      <c r="BF10" s="11">
        <f t="shared" ref="BF10" si="23">BE10+7</f>
        <v>46538</v>
      </c>
      <c r="BG10" s="34">
        <f t="shared" ref="BG10" si="24">BF10+7</f>
        <v>46545</v>
      </c>
      <c r="BH10" s="34">
        <f t="shared" ref="BH10" si="25">BG10+7</f>
        <v>46552</v>
      </c>
      <c r="BI10" s="34">
        <f t="shared" ref="BI10" si="26">BH10+7</f>
        <v>46559</v>
      </c>
      <c r="BJ10" s="34">
        <f t="shared" ref="BJ10" si="27">BI10+7</f>
        <v>46566</v>
      </c>
      <c r="BK10" s="34">
        <f t="shared" ref="BK10" si="28">BJ10+7</f>
        <v>46573</v>
      </c>
      <c r="BL10" s="34">
        <f t="shared" ref="BL10" si="29">BK10+7</f>
        <v>46580</v>
      </c>
      <c r="BM10" s="34">
        <f t="shared" ref="BM10" si="30">BL10+7</f>
        <v>46587</v>
      </c>
      <c r="BN10" s="34">
        <f t="shared" ref="BN10:BO10" si="31">BM10+7</f>
        <v>46594</v>
      </c>
      <c r="BO10" s="34">
        <f t="shared" si="31"/>
        <v>46601</v>
      </c>
      <c r="BP10" s="34">
        <f t="shared" ref="BP10" si="32">BO10+7</f>
        <v>46608</v>
      </c>
      <c r="BQ10" s="34">
        <f t="shared" ref="BQ10" si="33">BP10+7</f>
        <v>46615</v>
      </c>
      <c r="BR10" s="34">
        <f t="shared" ref="BR10:BS10" si="34">BQ10+7</f>
        <v>46622</v>
      </c>
      <c r="BS10" s="34">
        <f t="shared" si="34"/>
        <v>46629</v>
      </c>
      <c r="BT10" s="34">
        <f t="shared" ref="BT10" si="35">BS10+7</f>
        <v>46636</v>
      </c>
      <c r="BU10" s="34">
        <f t="shared" ref="BU10" si="36">BT10+7</f>
        <v>46643</v>
      </c>
      <c r="BV10" s="34">
        <f t="shared" ref="BV10" si="37">BU10+7</f>
        <v>46650</v>
      </c>
      <c r="BW10" s="34">
        <f t="shared" ref="BW10" si="38">BV10+7</f>
        <v>46657</v>
      </c>
      <c r="BX10" s="34">
        <f t="shared" ref="BX10" si="39">BW10+7</f>
        <v>46664</v>
      </c>
      <c r="BY10" s="34">
        <f t="shared" ref="BY10" si="40">BX10+7</f>
        <v>46671</v>
      </c>
      <c r="BZ10" s="34">
        <f t="shared" ref="BZ10" si="41">BY10+7</f>
        <v>46678</v>
      </c>
      <c r="CA10" s="34">
        <f t="shared" ref="CA10" si="42">BZ10+7</f>
        <v>46685</v>
      </c>
      <c r="CB10" s="34">
        <f t="shared" ref="CB10" si="43">CA10+7</f>
        <v>46692</v>
      </c>
      <c r="CC10" s="34">
        <f t="shared" ref="CC10" si="44">CB10+7</f>
        <v>46699</v>
      </c>
      <c r="CD10" s="34">
        <f t="shared" ref="CD10" si="45">CC10+7</f>
        <v>46706</v>
      </c>
      <c r="CE10" s="34">
        <f t="shared" ref="CE10" si="46">CD10+7</f>
        <v>46713</v>
      </c>
      <c r="CF10" s="34">
        <f t="shared" ref="CF10" si="47">CE10+7</f>
        <v>46720</v>
      </c>
      <c r="CG10" s="34">
        <f t="shared" ref="CG10" si="48">CF10+7</f>
        <v>46727</v>
      </c>
      <c r="CH10" s="34">
        <f t="shared" ref="CH10" si="49">CG10+7</f>
        <v>46734</v>
      </c>
      <c r="CI10" s="34">
        <f t="shared" ref="CI10" si="50">CH10+7</f>
        <v>46741</v>
      </c>
      <c r="CJ10" s="34">
        <f t="shared" ref="CJ10" si="51">CI10+7</f>
        <v>46748</v>
      </c>
    </row>
    <row r="11" spans="1:88" s="36" customFormat="1" ht="18" x14ac:dyDescent="0.3">
      <c r="A11" s="15" t="s">
        <v>11</v>
      </c>
      <c r="B11" s="16" t="s">
        <v>17</v>
      </c>
      <c r="C11" s="17">
        <f>MIN(C12:C103)</f>
        <v>46399</v>
      </c>
      <c r="D11" s="17">
        <f>MAX(D12:D103)</f>
        <v>46710</v>
      </c>
      <c r="E11" s="32">
        <f>D11-C11</f>
        <v>311</v>
      </c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  <c r="BO11" s="35"/>
      <c r="BP11" s="35"/>
      <c r="BQ11" s="35"/>
      <c r="BR11" s="35"/>
      <c r="BS11" s="35"/>
      <c r="BT11" s="35"/>
      <c r="BU11" s="35"/>
      <c r="BV11" s="35"/>
      <c r="BW11" s="35"/>
      <c r="BX11" s="35"/>
      <c r="BY11" s="35"/>
      <c r="BZ11" s="35"/>
      <c r="CA11" s="35"/>
      <c r="CB11" s="35"/>
      <c r="CC11" s="35"/>
      <c r="CD11" s="35"/>
      <c r="CE11" s="35"/>
      <c r="CF11" s="35"/>
      <c r="CG11" s="35"/>
      <c r="CH11" s="35"/>
      <c r="CI11" s="35"/>
      <c r="CJ11" s="35"/>
    </row>
    <row r="12" spans="1:88" s="26" customFormat="1" ht="18" x14ac:dyDescent="0.3">
      <c r="A12" s="28"/>
      <c r="B12" s="29" t="s">
        <v>18</v>
      </c>
      <c r="C12" s="30">
        <f>MIN(C13:C103)</f>
        <v>46399</v>
      </c>
      <c r="D12" s="30">
        <f>MAX(D13:D103)</f>
        <v>46710</v>
      </c>
      <c r="E12" s="31">
        <f>D12-C12</f>
        <v>311</v>
      </c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</row>
    <row r="13" spans="1:88" s="36" customFormat="1" ht="18" x14ac:dyDescent="0.3">
      <c r="A13" s="39"/>
      <c r="B13" s="42" t="s">
        <v>19</v>
      </c>
      <c r="C13" s="40">
        <f>MIN(C14:C42)</f>
        <v>46441</v>
      </c>
      <c r="D13" s="40">
        <f>MAX(D14:D42)</f>
        <v>46710</v>
      </c>
      <c r="E13" s="43">
        <f>D13-C13</f>
        <v>269</v>
      </c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</row>
    <row r="14" spans="1:88" s="36" customFormat="1" ht="18" x14ac:dyDescent="0.3">
      <c r="A14" s="37"/>
      <c r="B14" s="25" t="s">
        <v>20</v>
      </c>
      <c r="C14" s="38">
        <v>46695</v>
      </c>
      <c r="D14" s="38">
        <v>46710</v>
      </c>
      <c r="E14" s="38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  <c r="BO14" s="35"/>
      <c r="BP14" s="35"/>
      <c r="BQ14" s="35"/>
      <c r="BR14" s="35"/>
      <c r="BS14" s="35"/>
      <c r="BT14" s="35"/>
      <c r="BU14" s="35"/>
      <c r="BV14" s="35"/>
      <c r="BW14" s="35"/>
      <c r="BX14" s="35"/>
      <c r="BY14" s="35"/>
      <c r="BZ14" s="35"/>
      <c r="CA14" s="35"/>
      <c r="CB14" s="35"/>
      <c r="CC14" s="35"/>
      <c r="CD14" s="35"/>
      <c r="CE14" s="35"/>
      <c r="CF14" s="35"/>
      <c r="CG14" s="35"/>
      <c r="CH14" s="35"/>
      <c r="CI14" s="35"/>
      <c r="CJ14" s="35"/>
    </row>
    <row r="15" spans="1:88" s="36" customFormat="1" ht="18" x14ac:dyDescent="0.3">
      <c r="A15" s="37"/>
      <c r="B15" s="25" t="s">
        <v>21</v>
      </c>
      <c r="C15" s="38">
        <v>46441</v>
      </c>
      <c r="D15" s="38">
        <v>46456</v>
      </c>
      <c r="E15" s="38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  <c r="BP15" s="35"/>
      <c r="BQ15" s="35"/>
      <c r="BR15" s="35"/>
      <c r="BS15" s="35"/>
      <c r="BT15" s="35"/>
      <c r="BU15" s="35"/>
      <c r="BV15" s="35"/>
      <c r="BW15" s="35"/>
      <c r="BX15" s="35"/>
      <c r="BY15" s="35"/>
      <c r="BZ15" s="35"/>
      <c r="CA15" s="35"/>
      <c r="CB15" s="35"/>
      <c r="CC15" s="35"/>
      <c r="CD15" s="35"/>
      <c r="CE15" s="35"/>
      <c r="CF15" s="35"/>
      <c r="CG15" s="35"/>
      <c r="CH15" s="35"/>
      <c r="CI15" s="35"/>
      <c r="CJ15" s="35"/>
    </row>
    <row r="16" spans="1:88" s="36" customFormat="1" ht="18" x14ac:dyDescent="0.3">
      <c r="A16" s="37"/>
      <c r="B16" s="25" t="s">
        <v>22</v>
      </c>
      <c r="C16" s="38">
        <v>46441</v>
      </c>
      <c r="D16" s="38">
        <v>46456</v>
      </c>
      <c r="E16" s="38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  <c r="BP16" s="35"/>
      <c r="BQ16" s="35"/>
      <c r="BR16" s="35"/>
      <c r="BS16" s="35"/>
      <c r="BT16" s="35"/>
      <c r="BU16" s="35"/>
      <c r="BV16" s="35"/>
      <c r="BW16" s="35"/>
      <c r="BX16" s="35"/>
      <c r="BY16" s="35"/>
      <c r="BZ16" s="35"/>
      <c r="CA16" s="35"/>
      <c r="CB16" s="35"/>
      <c r="CC16" s="35"/>
      <c r="CD16" s="35"/>
      <c r="CE16" s="35"/>
      <c r="CF16" s="35"/>
      <c r="CG16" s="35"/>
      <c r="CH16" s="35"/>
      <c r="CI16" s="35"/>
      <c r="CJ16" s="35"/>
    </row>
    <row r="17" spans="1:88" s="36" customFormat="1" ht="18" x14ac:dyDescent="0.3">
      <c r="A17" s="37"/>
      <c r="B17" s="25" t="s">
        <v>23</v>
      </c>
      <c r="C17" s="38">
        <v>46457</v>
      </c>
      <c r="D17" s="38">
        <v>46472</v>
      </c>
      <c r="E17" s="38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35"/>
      <c r="CF17" s="35"/>
      <c r="CG17" s="35"/>
      <c r="CH17" s="35"/>
      <c r="CI17" s="35"/>
      <c r="CJ17" s="35"/>
    </row>
    <row r="18" spans="1:88" s="36" customFormat="1" ht="18" x14ac:dyDescent="0.3">
      <c r="A18" s="37"/>
      <c r="B18" s="25" t="s">
        <v>24</v>
      </c>
      <c r="C18" s="38">
        <v>46457</v>
      </c>
      <c r="D18" s="38">
        <v>46472</v>
      </c>
      <c r="E18" s="38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  <c r="BP18" s="35"/>
      <c r="BQ18" s="35"/>
      <c r="BR18" s="35"/>
      <c r="BS18" s="35"/>
      <c r="BT18" s="35"/>
      <c r="BU18" s="35"/>
      <c r="BV18" s="35"/>
      <c r="BW18" s="35"/>
      <c r="BX18" s="35"/>
      <c r="BY18" s="35"/>
      <c r="BZ18" s="35"/>
      <c r="CA18" s="35"/>
      <c r="CB18" s="35"/>
      <c r="CC18" s="35"/>
      <c r="CD18" s="35"/>
      <c r="CE18" s="35"/>
      <c r="CF18" s="35"/>
      <c r="CG18" s="35"/>
      <c r="CH18" s="35"/>
      <c r="CI18" s="35"/>
      <c r="CJ18" s="35"/>
    </row>
    <row r="19" spans="1:88" s="36" customFormat="1" ht="18" x14ac:dyDescent="0.3">
      <c r="A19" s="37"/>
      <c r="B19" s="25" t="s">
        <v>25</v>
      </c>
      <c r="C19" s="38">
        <v>46483</v>
      </c>
      <c r="D19" s="38">
        <v>46498</v>
      </c>
      <c r="E19" s="38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  <c r="BP19" s="35"/>
      <c r="BQ19" s="35"/>
      <c r="BR19" s="35"/>
      <c r="BS19" s="35"/>
      <c r="BT19" s="35"/>
      <c r="BU19" s="35"/>
      <c r="BV19" s="35"/>
      <c r="BW19" s="35"/>
      <c r="BX19" s="35"/>
      <c r="BY19" s="35"/>
      <c r="BZ19" s="35"/>
      <c r="CA19" s="35"/>
      <c r="CB19" s="35"/>
      <c r="CC19" s="35"/>
      <c r="CD19" s="35"/>
      <c r="CE19" s="35"/>
      <c r="CF19" s="35"/>
      <c r="CG19" s="35"/>
      <c r="CH19" s="35"/>
      <c r="CI19" s="35"/>
      <c r="CJ19" s="35"/>
    </row>
    <row r="20" spans="1:88" s="36" customFormat="1" ht="18" x14ac:dyDescent="0.3">
      <c r="A20" s="37"/>
      <c r="B20" s="25" t="s">
        <v>26</v>
      </c>
      <c r="C20" s="38">
        <v>46483</v>
      </c>
      <c r="D20" s="38">
        <v>46498</v>
      </c>
      <c r="E20" s="38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35"/>
      <c r="CF20" s="35"/>
      <c r="CG20" s="35"/>
      <c r="CH20" s="35"/>
      <c r="CI20" s="35"/>
      <c r="CJ20" s="35"/>
    </row>
    <row r="21" spans="1:88" s="36" customFormat="1" ht="18" x14ac:dyDescent="0.3">
      <c r="A21" s="37"/>
      <c r="B21" s="25" t="s">
        <v>27</v>
      </c>
      <c r="C21" s="38">
        <v>46499</v>
      </c>
      <c r="D21" s="38">
        <v>46514</v>
      </c>
      <c r="E21" s="38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  <c r="BL21" s="35"/>
      <c r="BM21" s="35"/>
      <c r="BN21" s="35"/>
      <c r="BO21" s="35"/>
      <c r="BP21" s="35"/>
      <c r="BQ21" s="35"/>
      <c r="BR21" s="35"/>
      <c r="BS21" s="35"/>
      <c r="BT21" s="35"/>
      <c r="BU21" s="35"/>
      <c r="BV21" s="35"/>
      <c r="BW21" s="35"/>
      <c r="BX21" s="35"/>
      <c r="BY21" s="35"/>
      <c r="BZ21" s="35"/>
      <c r="CA21" s="35"/>
      <c r="CB21" s="35"/>
      <c r="CC21" s="35"/>
      <c r="CD21" s="35"/>
      <c r="CE21" s="35"/>
      <c r="CF21" s="35"/>
      <c r="CG21" s="35"/>
      <c r="CH21" s="35"/>
      <c r="CI21" s="35"/>
      <c r="CJ21" s="35"/>
    </row>
    <row r="22" spans="1:88" s="36" customFormat="1" ht="18" x14ac:dyDescent="0.3">
      <c r="A22" s="37"/>
      <c r="B22" s="25" t="s">
        <v>28</v>
      </c>
      <c r="C22" s="38">
        <v>46499</v>
      </c>
      <c r="D22" s="38">
        <v>46514</v>
      </c>
      <c r="E22" s="38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  <c r="BJ22" s="35"/>
      <c r="BK22" s="35"/>
      <c r="BL22" s="35"/>
      <c r="BM22" s="35"/>
      <c r="BN22" s="35"/>
      <c r="BO22" s="35"/>
      <c r="BP22" s="35"/>
      <c r="BQ22" s="35"/>
      <c r="BR22" s="35"/>
      <c r="BS22" s="35"/>
      <c r="BT22" s="35"/>
      <c r="BU22" s="35"/>
      <c r="BV22" s="35"/>
      <c r="BW22" s="35"/>
      <c r="BX22" s="35"/>
      <c r="BY22" s="35"/>
      <c r="BZ22" s="35"/>
      <c r="CA22" s="35"/>
      <c r="CB22" s="35"/>
      <c r="CC22" s="35"/>
      <c r="CD22" s="35"/>
      <c r="CE22" s="35"/>
      <c r="CF22" s="35"/>
      <c r="CG22" s="35"/>
      <c r="CH22" s="35"/>
      <c r="CI22" s="35"/>
      <c r="CJ22" s="35"/>
    </row>
    <row r="23" spans="1:88" s="36" customFormat="1" ht="18" x14ac:dyDescent="0.3">
      <c r="A23" s="37"/>
      <c r="B23" s="25" t="s">
        <v>29</v>
      </c>
      <c r="C23" s="38">
        <v>46527</v>
      </c>
      <c r="D23" s="38">
        <v>46542</v>
      </c>
      <c r="E23" s="38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35"/>
      <c r="BR23" s="35"/>
      <c r="BS23" s="35"/>
      <c r="BT23" s="35"/>
      <c r="BU23" s="35"/>
      <c r="BV23" s="35"/>
      <c r="BW23" s="35"/>
      <c r="BX23" s="35"/>
      <c r="BY23" s="35"/>
      <c r="BZ23" s="35"/>
      <c r="CA23" s="35"/>
      <c r="CB23" s="35"/>
      <c r="CC23" s="35"/>
      <c r="CD23" s="35"/>
      <c r="CE23" s="35"/>
      <c r="CF23" s="35"/>
      <c r="CG23" s="35"/>
      <c r="CH23" s="35"/>
      <c r="CI23" s="35"/>
      <c r="CJ23" s="35"/>
    </row>
    <row r="24" spans="1:88" s="36" customFormat="1" ht="18" x14ac:dyDescent="0.3">
      <c r="A24" s="37"/>
      <c r="B24" s="25" t="s">
        <v>30</v>
      </c>
      <c r="C24" s="38">
        <v>46527</v>
      </c>
      <c r="D24" s="38">
        <v>46542</v>
      </c>
      <c r="E24" s="38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5"/>
      <c r="BF24" s="35"/>
      <c r="BG24" s="35"/>
      <c r="BH24" s="35"/>
      <c r="BI24" s="35"/>
      <c r="BJ24" s="35"/>
      <c r="BK24" s="35"/>
      <c r="BL24" s="35"/>
      <c r="BM24" s="35"/>
      <c r="BN24" s="35"/>
      <c r="BO24" s="35"/>
      <c r="BP24" s="35"/>
      <c r="BQ24" s="35"/>
      <c r="BR24" s="35"/>
      <c r="BS24" s="35"/>
      <c r="BT24" s="35"/>
      <c r="BU24" s="35"/>
      <c r="BV24" s="35"/>
      <c r="BW24" s="35"/>
      <c r="BX24" s="35"/>
      <c r="BY24" s="35"/>
      <c r="BZ24" s="35"/>
      <c r="CA24" s="35"/>
      <c r="CB24" s="35"/>
      <c r="CC24" s="35"/>
      <c r="CD24" s="35"/>
      <c r="CE24" s="35"/>
      <c r="CF24" s="35"/>
      <c r="CG24" s="35"/>
      <c r="CH24" s="35"/>
      <c r="CI24" s="35"/>
      <c r="CJ24" s="35"/>
    </row>
    <row r="25" spans="1:88" s="36" customFormat="1" ht="18" x14ac:dyDescent="0.3">
      <c r="A25" s="37"/>
      <c r="B25" s="25" t="s">
        <v>31</v>
      </c>
      <c r="C25" s="38">
        <v>46545</v>
      </c>
      <c r="D25" s="38">
        <v>46560</v>
      </c>
      <c r="E25" s="38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  <c r="BF25" s="35"/>
      <c r="BG25" s="35"/>
      <c r="BH25" s="35"/>
      <c r="BI25" s="35"/>
      <c r="BJ25" s="35"/>
      <c r="BK25" s="35"/>
      <c r="BL25" s="35"/>
      <c r="BM25" s="35"/>
      <c r="BN25" s="35"/>
      <c r="BO25" s="35"/>
      <c r="BP25" s="35"/>
      <c r="BQ25" s="35"/>
      <c r="BR25" s="35"/>
      <c r="BS25" s="35"/>
      <c r="BT25" s="35"/>
      <c r="BU25" s="35"/>
      <c r="BV25" s="35"/>
      <c r="BW25" s="35"/>
      <c r="BX25" s="35"/>
      <c r="BY25" s="35"/>
      <c r="BZ25" s="35"/>
      <c r="CA25" s="35"/>
      <c r="CB25" s="35"/>
      <c r="CC25" s="35"/>
      <c r="CD25" s="35"/>
      <c r="CE25" s="35"/>
      <c r="CF25" s="35"/>
      <c r="CG25" s="35"/>
      <c r="CH25" s="35"/>
      <c r="CI25" s="35"/>
      <c r="CJ25" s="35"/>
    </row>
    <row r="26" spans="1:88" s="36" customFormat="1" ht="18" x14ac:dyDescent="0.3">
      <c r="A26" s="37"/>
      <c r="B26" s="25" t="s">
        <v>32</v>
      </c>
      <c r="C26" s="38">
        <v>46545</v>
      </c>
      <c r="D26" s="38">
        <v>46560</v>
      </c>
      <c r="E26" s="38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</row>
    <row r="27" spans="1:88" s="36" customFormat="1" ht="18" x14ac:dyDescent="0.3">
      <c r="A27" s="37"/>
      <c r="B27" s="25" t="s">
        <v>33</v>
      </c>
      <c r="C27" s="38">
        <v>46561</v>
      </c>
      <c r="D27" s="38">
        <v>46576</v>
      </c>
      <c r="E27" s="38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/>
      <c r="AZ27" s="35"/>
      <c r="BA27" s="35"/>
      <c r="BB27" s="35"/>
      <c r="BC27" s="35"/>
      <c r="BD27" s="35"/>
      <c r="BE27" s="35"/>
      <c r="BF27" s="35"/>
      <c r="BG27" s="35"/>
      <c r="BH27" s="35"/>
      <c r="BI27" s="35"/>
      <c r="BJ27" s="35"/>
      <c r="BK27" s="35"/>
      <c r="BL27" s="35"/>
      <c r="BM27" s="35"/>
      <c r="BN27" s="35"/>
      <c r="BO27" s="35"/>
      <c r="BP27" s="35"/>
      <c r="BQ27" s="35"/>
      <c r="BR27" s="35"/>
      <c r="BS27" s="35"/>
      <c r="BT27" s="35"/>
      <c r="BU27" s="35"/>
      <c r="BV27" s="35"/>
      <c r="BW27" s="35"/>
      <c r="BX27" s="35"/>
      <c r="BY27" s="35"/>
      <c r="BZ27" s="35"/>
      <c r="CA27" s="35"/>
      <c r="CB27" s="35"/>
      <c r="CC27" s="35"/>
      <c r="CD27" s="35"/>
      <c r="CE27" s="35"/>
      <c r="CF27" s="35"/>
      <c r="CG27" s="35"/>
      <c r="CH27" s="35"/>
      <c r="CI27" s="35"/>
      <c r="CJ27" s="35"/>
    </row>
    <row r="28" spans="1:88" s="36" customFormat="1" ht="18" x14ac:dyDescent="0.3">
      <c r="A28" s="37"/>
      <c r="B28" s="25" t="s">
        <v>34</v>
      </c>
      <c r="C28" s="38">
        <v>46561</v>
      </c>
      <c r="D28" s="38">
        <v>46576</v>
      </c>
      <c r="E28" s="38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  <c r="BM28" s="35"/>
      <c r="BN28" s="35"/>
      <c r="BO28" s="35"/>
      <c r="BP28" s="35"/>
      <c r="BQ28" s="35"/>
      <c r="BR28" s="35"/>
      <c r="BS28" s="35"/>
      <c r="BT28" s="35"/>
      <c r="BU28" s="35"/>
      <c r="BV28" s="35"/>
      <c r="BW28" s="35"/>
      <c r="BX28" s="35"/>
      <c r="BY28" s="35"/>
      <c r="BZ28" s="35"/>
      <c r="CA28" s="35"/>
      <c r="CB28" s="35"/>
      <c r="CC28" s="35"/>
      <c r="CD28" s="35"/>
      <c r="CE28" s="35"/>
      <c r="CF28" s="35"/>
      <c r="CG28" s="35"/>
      <c r="CH28" s="35"/>
      <c r="CI28" s="35"/>
      <c r="CJ28" s="35"/>
    </row>
    <row r="29" spans="1:88" s="36" customFormat="1" ht="18" x14ac:dyDescent="0.3">
      <c r="A29" s="37"/>
      <c r="B29" s="25" t="s">
        <v>35</v>
      </c>
      <c r="C29" s="38">
        <v>46577</v>
      </c>
      <c r="D29" s="38">
        <v>46594</v>
      </c>
      <c r="E29" s="38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  <c r="BL29" s="35"/>
      <c r="BM29" s="35"/>
      <c r="BN29" s="35"/>
      <c r="BO29" s="35"/>
      <c r="BP29" s="35"/>
      <c r="BQ29" s="35"/>
      <c r="BR29" s="35"/>
      <c r="BS29" s="35"/>
      <c r="BT29" s="35"/>
      <c r="BU29" s="35"/>
      <c r="BV29" s="35"/>
      <c r="BW29" s="35"/>
      <c r="BX29" s="35"/>
      <c r="BY29" s="35"/>
      <c r="BZ29" s="35"/>
      <c r="CA29" s="35"/>
      <c r="CB29" s="35"/>
      <c r="CC29" s="35"/>
      <c r="CD29" s="35"/>
      <c r="CE29" s="35"/>
      <c r="CF29" s="35"/>
      <c r="CG29" s="35"/>
      <c r="CH29" s="35"/>
      <c r="CI29" s="35"/>
      <c r="CJ29" s="35"/>
    </row>
    <row r="30" spans="1:88" s="36" customFormat="1" ht="18" x14ac:dyDescent="0.3">
      <c r="A30" s="37"/>
      <c r="B30" s="25" t="s">
        <v>36</v>
      </c>
      <c r="C30" s="38">
        <v>46577</v>
      </c>
      <c r="D30" s="38">
        <v>46594</v>
      </c>
      <c r="E30" s="38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5"/>
      <c r="BC30" s="35"/>
      <c r="BD30" s="35"/>
      <c r="BE30" s="35"/>
      <c r="BF30" s="35"/>
      <c r="BG30" s="35"/>
      <c r="BH30" s="35"/>
      <c r="BI30" s="35"/>
      <c r="BJ30" s="35"/>
      <c r="BK30" s="35"/>
      <c r="BL30" s="35"/>
      <c r="BM30" s="35"/>
      <c r="BN30" s="35"/>
      <c r="BO30" s="35"/>
      <c r="BP30" s="35"/>
      <c r="BQ30" s="35"/>
      <c r="BR30" s="35"/>
      <c r="BS30" s="35"/>
      <c r="BT30" s="35"/>
      <c r="BU30" s="35"/>
      <c r="BV30" s="35"/>
      <c r="BW30" s="35"/>
      <c r="BX30" s="35"/>
      <c r="BY30" s="35"/>
      <c r="BZ30" s="35"/>
      <c r="CA30" s="35"/>
      <c r="CB30" s="35"/>
      <c r="CC30" s="35"/>
      <c r="CD30" s="35"/>
      <c r="CE30" s="35"/>
      <c r="CF30" s="35"/>
      <c r="CG30" s="35"/>
      <c r="CH30" s="35"/>
      <c r="CI30" s="35"/>
      <c r="CJ30" s="35"/>
    </row>
    <row r="31" spans="1:88" s="36" customFormat="1" ht="18" x14ac:dyDescent="0.3">
      <c r="A31" s="37"/>
      <c r="B31" s="25" t="s">
        <v>37</v>
      </c>
      <c r="C31" s="38">
        <v>46595</v>
      </c>
      <c r="D31" s="38">
        <v>46610</v>
      </c>
      <c r="E31" s="38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  <c r="BF31" s="35"/>
      <c r="BG31" s="35"/>
      <c r="BH31" s="35"/>
      <c r="BI31" s="35"/>
      <c r="BJ31" s="35"/>
      <c r="BK31" s="35"/>
      <c r="BL31" s="35"/>
      <c r="BM31" s="35"/>
      <c r="BN31" s="35"/>
      <c r="BO31" s="35"/>
      <c r="BP31" s="35"/>
      <c r="BQ31" s="35"/>
      <c r="BR31" s="35"/>
      <c r="BS31" s="35"/>
      <c r="BT31" s="35"/>
      <c r="BU31" s="35"/>
      <c r="BV31" s="35"/>
      <c r="BW31" s="35"/>
      <c r="BX31" s="35"/>
      <c r="BY31" s="35"/>
      <c r="BZ31" s="35"/>
      <c r="CA31" s="35"/>
      <c r="CB31" s="35"/>
      <c r="CC31" s="35"/>
      <c r="CD31" s="35"/>
      <c r="CE31" s="35"/>
      <c r="CF31" s="35"/>
      <c r="CG31" s="35"/>
      <c r="CH31" s="35"/>
      <c r="CI31" s="35"/>
      <c r="CJ31" s="35"/>
    </row>
    <row r="32" spans="1:88" s="36" customFormat="1" ht="18" x14ac:dyDescent="0.3">
      <c r="A32" s="37"/>
      <c r="B32" s="25" t="s">
        <v>38</v>
      </c>
      <c r="C32" s="38">
        <v>46595</v>
      </c>
      <c r="D32" s="38">
        <v>46610</v>
      </c>
      <c r="E32" s="38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5"/>
      <c r="BE32" s="35"/>
      <c r="BF32" s="35"/>
      <c r="BG32" s="35"/>
      <c r="BH32" s="35"/>
      <c r="BI32" s="35"/>
      <c r="BJ32" s="35"/>
      <c r="BK32" s="35"/>
      <c r="BL32" s="35"/>
      <c r="BM32" s="35"/>
      <c r="BN32" s="35"/>
      <c r="BO32" s="35"/>
      <c r="BP32" s="35"/>
      <c r="BQ32" s="35"/>
      <c r="BR32" s="35"/>
      <c r="BS32" s="35"/>
      <c r="BT32" s="35"/>
      <c r="BU32" s="35"/>
      <c r="BV32" s="35"/>
      <c r="BW32" s="35"/>
      <c r="BX32" s="35"/>
      <c r="BY32" s="35"/>
      <c r="BZ32" s="35"/>
      <c r="CA32" s="35"/>
      <c r="CB32" s="35"/>
      <c r="CC32" s="35"/>
      <c r="CD32" s="35"/>
      <c r="CE32" s="35"/>
      <c r="CF32" s="35"/>
      <c r="CG32" s="35"/>
      <c r="CH32" s="35"/>
      <c r="CI32" s="35"/>
      <c r="CJ32" s="35"/>
    </row>
    <row r="33" spans="1:88" s="36" customFormat="1" ht="18" x14ac:dyDescent="0.3">
      <c r="A33" s="37"/>
      <c r="B33" s="25" t="s">
        <v>39</v>
      </c>
      <c r="C33" s="38">
        <v>46611</v>
      </c>
      <c r="D33" s="38">
        <v>46626</v>
      </c>
      <c r="E33" s="38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35"/>
      <c r="BD33" s="35"/>
      <c r="BE33" s="35"/>
      <c r="BF33" s="35"/>
      <c r="BG33" s="35"/>
      <c r="BH33" s="35"/>
      <c r="BI33" s="35"/>
      <c r="BJ33" s="35"/>
      <c r="BK33" s="35"/>
      <c r="BL33" s="35"/>
      <c r="BM33" s="35"/>
      <c r="BN33" s="35"/>
      <c r="BO33" s="35"/>
      <c r="BP33" s="35"/>
      <c r="BQ33" s="35"/>
      <c r="BR33" s="35"/>
      <c r="BS33" s="35"/>
      <c r="BT33" s="35"/>
      <c r="BU33" s="35"/>
      <c r="BV33" s="35"/>
      <c r="BW33" s="35"/>
      <c r="BX33" s="35"/>
      <c r="BY33" s="35"/>
      <c r="BZ33" s="35"/>
      <c r="CA33" s="35"/>
      <c r="CB33" s="35"/>
      <c r="CC33" s="35"/>
      <c r="CD33" s="35"/>
      <c r="CE33" s="35"/>
      <c r="CF33" s="35"/>
      <c r="CG33" s="35"/>
      <c r="CH33" s="35"/>
      <c r="CI33" s="35"/>
      <c r="CJ33" s="35"/>
    </row>
    <row r="34" spans="1:88" s="36" customFormat="1" ht="18" x14ac:dyDescent="0.3">
      <c r="A34" s="37"/>
      <c r="B34" s="25" t="s">
        <v>40</v>
      </c>
      <c r="C34" s="38">
        <v>46611</v>
      </c>
      <c r="D34" s="38">
        <v>46626</v>
      </c>
      <c r="E34" s="38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5"/>
      <c r="BL34" s="35"/>
      <c r="BM34" s="35"/>
      <c r="BN34" s="35"/>
      <c r="BO34" s="35"/>
      <c r="BP34" s="35"/>
      <c r="BQ34" s="35"/>
      <c r="BR34" s="35"/>
      <c r="BS34" s="35"/>
      <c r="BT34" s="35"/>
      <c r="BU34" s="35"/>
      <c r="BV34" s="35"/>
      <c r="BW34" s="35"/>
      <c r="BX34" s="35"/>
      <c r="BY34" s="35"/>
      <c r="BZ34" s="35"/>
      <c r="CA34" s="35"/>
      <c r="CB34" s="35"/>
      <c r="CC34" s="35"/>
      <c r="CD34" s="35"/>
      <c r="CE34" s="35"/>
      <c r="CF34" s="35"/>
      <c r="CG34" s="35"/>
      <c r="CH34" s="35"/>
      <c r="CI34" s="35"/>
      <c r="CJ34" s="35"/>
    </row>
    <row r="35" spans="1:88" s="36" customFormat="1" ht="18" x14ac:dyDescent="0.3">
      <c r="A35" s="37"/>
      <c r="B35" s="25" t="s">
        <v>41</v>
      </c>
      <c r="C35" s="38">
        <v>46629</v>
      </c>
      <c r="D35" s="38">
        <v>46644</v>
      </c>
      <c r="E35" s="38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/>
      <c r="BP35" s="35"/>
      <c r="BQ35" s="35"/>
      <c r="BR35" s="35"/>
      <c r="BS35" s="35"/>
      <c r="BT35" s="35"/>
      <c r="BU35" s="35"/>
      <c r="BV35" s="35"/>
      <c r="BW35" s="35"/>
      <c r="BX35" s="35"/>
      <c r="BY35" s="35"/>
      <c r="BZ35" s="35"/>
      <c r="CA35" s="35"/>
      <c r="CB35" s="35"/>
      <c r="CC35" s="35"/>
      <c r="CD35" s="35"/>
      <c r="CE35" s="35"/>
      <c r="CF35" s="35"/>
      <c r="CG35" s="35"/>
      <c r="CH35" s="35"/>
      <c r="CI35" s="35"/>
      <c r="CJ35" s="35"/>
    </row>
    <row r="36" spans="1:88" s="36" customFormat="1" ht="18" x14ac:dyDescent="0.3">
      <c r="A36" s="37"/>
      <c r="B36" s="25" t="s">
        <v>42</v>
      </c>
      <c r="C36" s="38">
        <v>46629</v>
      </c>
      <c r="D36" s="38">
        <v>46644</v>
      </c>
      <c r="E36" s="38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5"/>
      <c r="BF36" s="35"/>
      <c r="BG36" s="35"/>
      <c r="BH36" s="35"/>
      <c r="BI36" s="35"/>
      <c r="BJ36" s="35"/>
      <c r="BK36" s="35"/>
      <c r="BL36" s="35"/>
      <c r="BM36" s="35"/>
      <c r="BN36" s="35"/>
      <c r="BO36" s="35"/>
      <c r="BP36" s="35"/>
      <c r="BQ36" s="35"/>
      <c r="BR36" s="35"/>
      <c r="BS36" s="35"/>
      <c r="BT36" s="35"/>
      <c r="BU36" s="35"/>
      <c r="BV36" s="35"/>
      <c r="BW36" s="35"/>
      <c r="BX36" s="35"/>
      <c r="BY36" s="35"/>
      <c r="BZ36" s="35"/>
      <c r="CA36" s="35"/>
      <c r="CB36" s="35"/>
      <c r="CC36" s="35"/>
      <c r="CD36" s="35"/>
      <c r="CE36" s="35"/>
      <c r="CF36" s="35"/>
      <c r="CG36" s="35"/>
      <c r="CH36" s="35"/>
      <c r="CI36" s="35"/>
      <c r="CJ36" s="35"/>
    </row>
    <row r="37" spans="1:88" s="36" customFormat="1" ht="18" x14ac:dyDescent="0.3">
      <c r="A37" s="37"/>
      <c r="B37" s="25" t="s">
        <v>43</v>
      </c>
      <c r="C37" s="38">
        <v>46645</v>
      </c>
      <c r="D37" s="38">
        <v>46660</v>
      </c>
      <c r="E37" s="38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  <c r="BG37" s="35"/>
      <c r="BH37" s="35"/>
      <c r="BI37" s="35"/>
      <c r="BJ37" s="35"/>
      <c r="BK37" s="35"/>
      <c r="BL37" s="35"/>
      <c r="BM37" s="35"/>
      <c r="BN37" s="35"/>
      <c r="BO37" s="35"/>
      <c r="BP37" s="35"/>
      <c r="BQ37" s="35"/>
      <c r="BR37" s="35"/>
      <c r="BS37" s="35"/>
      <c r="BT37" s="35"/>
      <c r="BU37" s="35"/>
      <c r="BV37" s="35"/>
      <c r="BW37" s="35"/>
      <c r="BX37" s="35"/>
      <c r="BY37" s="35"/>
      <c r="BZ37" s="35"/>
      <c r="CA37" s="35"/>
      <c r="CB37" s="35"/>
      <c r="CC37" s="35"/>
      <c r="CD37" s="35"/>
      <c r="CE37" s="35"/>
      <c r="CF37" s="35"/>
      <c r="CG37" s="35"/>
      <c r="CH37" s="35"/>
      <c r="CI37" s="35"/>
      <c r="CJ37" s="35"/>
    </row>
    <row r="38" spans="1:88" s="36" customFormat="1" ht="18" x14ac:dyDescent="0.3">
      <c r="A38" s="37"/>
      <c r="B38" s="25" t="s">
        <v>44</v>
      </c>
      <c r="C38" s="38">
        <v>46645</v>
      </c>
      <c r="D38" s="38">
        <v>46660</v>
      </c>
      <c r="E38" s="38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5"/>
      <c r="BF38" s="35"/>
      <c r="BG38" s="35"/>
      <c r="BH38" s="35"/>
      <c r="BI38" s="35"/>
      <c r="BJ38" s="35"/>
      <c r="BK38" s="35"/>
      <c r="BL38" s="35"/>
      <c r="BM38" s="35"/>
      <c r="BN38" s="35"/>
      <c r="BO38" s="35"/>
      <c r="BP38" s="35"/>
      <c r="BQ38" s="35"/>
      <c r="BR38" s="35"/>
      <c r="BS38" s="35"/>
      <c r="BT38" s="35"/>
      <c r="BU38" s="35"/>
      <c r="BV38" s="35"/>
      <c r="BW38" s="35"/>
      <c r="BX38" s="35"/>
      <c r="BY38" s="35"/>
      <c r="BZ38" s="35"/>
      <c r="CA38" s="35"/>
      <c r="CB38" s="35"/>
      <c r="CC38" s="35"/>
      <c r="CD38" s="35"/>
      <c r="CE38" s="35"/>
      <c r="CF38" s="35"/>
      <c r="CG38" s="35"/>
      <c r="CH38" s="35"/>
      <c r="CI38" s="35"/>
      <c r="CJ38" s="35"/>
    </row>
    <row r="39" spans="1:88" s="36" customFormat="1" ht="18" x14ac:dyDescent="0.3">
      <c r="A39" s="37"/>
      <c r="B39" s="25" t="s">
        <v>45</v>
      </c>
      <c r="C39" s="38">
        <v>46661</v>
      </c>
      <c r="D39" s="38">
        <v>46678</v>
      </c>
      <c r="E39" s="38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5"/>
      <c r="BF39" s="35"/>
      <c r="BG39" s="35"/>
      <c r="BH39" s="35"/>
      <c r="BI39" s="35"/>
      <c r="BJ39" s="35"/>
      <c r="BK39" s="35"/>
      <c r="BL39" s="35"/>
      <c r="BM39" s="35"/>
      <c r="BN39" s="35"/>
      <c r="BO39" s="35"/>
      <c r="BP39" s="35"/>
      <c r="BQ39" s="35"/>
      <c r="BR39" s="35"/>
      <c r="BS39" s="35"/>
      <c r="BT39" s="35"/>
      <c r="BU39" s="35"/>
      <c r="BV39" s="35"/>
      <c r="BW39" s="35"/>
      <c r="BX39" s="35"/>
      <c r="BY39" s="35"/>
      <c r="BZ39" s="35"/>
      <c r="CA39" s="35"/>
      <c r="CB39" s="35"/>
      <c r="CC39" s="35"/>
      <c r="CD39" s="35"/>
      <c r="CE39" s="35"/>
      <c r="CF39" s="35"/>
      <c r="CG39" s="35"/>
      <c r="CH39" s="35"/>
      <c r="CI39" s="35"/>
      <c r="CJ39" s="35"/>
    </row>
    <row r="40" spans="1:88" s="36" customFormat="1" ht="18" x14ac:dyDescent="0.3">
      <c r="A40" s="37"/>
      <c r="B40" s="25" t="s">
        <v>46</v>
      </c>
      <c r="C40" s="38">
        <v>46661</v>
      </c>
      <c r="D40" s="38">
        <v>46678</v>
      </c>
      <c r="E40" s="38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  <c r="BF40" s="35"/>
      <c r="BG40" s="35"/>
      <c r="BH40" s="35"/>
      <c r="BI40" s="35"/>
      <c r="BJ40" s="35"/>
      <c r="BK40" s="35"/>
      <c r="BL40" s="35"/>
      <c r="BM40" s="35"/>
      <c r="BN40" s="35"/>
      <c r="BO40" s="35"/>
      <c r="BP40" s="35"/>
      <c r="BQ40" s="35"/>
      <c r="BR40" s="35"/>
      <c r="BS40" s="35"/>
      <c r="BT40" s="35"/>
      <c r="BU40" s="35"/>
      <c r="BV40" s="35"/>
      <c r="BW40" s="35"/>
      <c r="BX40" s="35"/>
      <c r="BY40" s="35"/>
      <c r="BZ40" s="35"/>
      <c r="CA40" s="35"/>
      <c r="CB40" s="35"/>
      <c r="CC40" s="35"/>
      <c r="CD40" s="35"/>
      <c r="CE40" s="35"/>
      <c r="CF40" s="35"/>
      <c r="CG40" s="35"/>
      <c r="CH40" s="35"/>
      <c r="CI40" s="35"/>
      <c r="CJ40" s="35"/>
    </row>
    <row r="41" spans="1:88" s="36" customFormat="1" ht="18" x14ac:dyDescent="0.3">
      <c r="A41" s="37"/>
      <c r="B41" s="25" t="s">
        <v>47</v>
      </c>
      <c r="C41" s="38">
        <v>46679</v>
      </c>
      <c r="D41" s="38">
        <v>46694</v>
      </c>
      <c r="E41" s="38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5"/>
      <c r="BD41" s="35"/>
      <c r="BE41" s="35"/>
      <c r="BF41" s="35"/>
      <c r="BG41" s="35"/>
      <c r="BH41" s="35"/>
      <c r="BI41" s="35"/>
      <c r="BJ41" s="35"/>
      <c r="BK41" s="35"/>
      <c r="BL41" s="35"/>
      <c r="BM41" s="35"/>
      <c r="BN41" s="35"/>
      <c r="BO41" s="35"/>
      <c r="BP41" s="35"/>
      <c r="BQ41" s="35"/>
      <c r="BR41" s="35"/>
      <c r="BS41" s="35"/>
      <c r="BT41" s="35"/>
      <c r="BU41" s="35"/>
      <c r="BV41" s="35"/>
      <c r="BW41" s="35"/>
      <c r="BX41" s="35"/>
      <c r="BY41" s="35"/>
      <c r="BZ41" s="35"/>
      <c r="CA41" s="35"/>
      <c r="CB41" s="35"/>
      <c r="CC41" s="35"/>
      <c r="CD41" s="35"/>
      <c r="CE41" s="35"/>
      <c r="CF41" s="35"/>
      <c r="CG41" s="35"/>
      <c r="CH41" s="35"/>
      <c r="CI41" s="35"/>
      <c r="CJ41" s="35"/>
    </row>
    <row r="42" spans="1:88" s="36" customFormat="1" ht="18" x14ac:dyDescent="0.3">
      <c r="A42" s="37"/>
      <c r="B42" s="25" t="s">
        <v>48</v>
      </c>
      <c r="C42" s="38">
        <v>46679</v>
      </c>
      <c r="D42" s="38">
        <v>46694</v>
      </c>
      <c r="E42" s="38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35"/>
      <c r="BJ42" s="35"/>
      <c r="BK42" s="35"/>
      <c r="BL42" s="35"/>
      <c r="BM42" s="35"/>
      <c r="BN42" s="35"/>
      <c r="BO42" s="35"/>
      <c r="BP42" s="35"/>
      <c r="BQ42" s="35"/>
      <c r="BR42" s="35"/>
      <c r="BS42" s="35"/>
      <c r="BT42" s="35"/>
      <c r="BU42" s="35"/>
      <c r="BV42" s="35"/>
      <c r="BW42" s="35"/>
      <c r="BX42" s="35"/>
      <c r="BY42" s="35"/>
      <c r="BZ42" s="35"/>
      <c r="CA42" s="35"/>
      <c r="CB42" s="35"/>
      <c r="CC42" s="35"/>
      <c r="CD42" s="35"/>
      <c r="CE42" s="35"/>
      <c r="CF42" s="35"/>
      <c r="CG42" s="35"/>
      <c r="CH42" s="35"/>
      <c r="CI42" s="35"/>
      <c r="CJ42" s="35"/>
    </row>
    <row r="43" spans="1:88" s="36" customFormat="1" ht="18" x14ac:dyDescent="0.3">
      <c r="A43" s="39"/>
      <c r="B43" s="42" t="s">
        <v>49</v>
      </c>
      <c r="C43" s="40">
        <f>MIN(C44:C72)</f>
        <v>46399</v>
      </c>
      <c r="D43" s="40">
        <f>MAX(D44:D72)</f>
        <v>46710</v>
      </c>
      <c r="E43" s="43">
        <f>D43-C43</f>
        <v>311</v>
      </c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35"/>
      <c r="BK43" s="35"/>
      <c r="BL43" s="35"/>
      <c r="BM43" s="35"/>
      <c r="BN43" s="35"/>
      <c r="BO43" s="35"/>
      <c r="BP43" s="35"/>
      <c r="BQ43" s="35"/>
      <c r="BR43" s="35"/>
      <c r="BS43" s="35"/>
      <c r="BT43" s="35"/>
      <c r="BU43" s="35"/>
      <c r="BV43" s="35"/>
      <c r="BW43" s="35"/>
      <c r="BX43" s="35"/>
      <c r="BY43" s="35"/>
      <c r="BZ43" s="35"/>
      <c r="CA43" s="35"/>
      <c r="CB43" s="35"/>
      <c r="CC43" s="35"/>
      <c r="CD43" s="35"/>
      <c r="CE43" s="35"/>
      <c r="CF43" s="35"/>
      <c r="CG43" s="35"/>
      <c r="CH43" s="35"/>
      <c r="CI43" s="35"/>
      <c r="CJ43" s="35"/>
    </row>
    <row r="44" spans="1:88" s="36" customFormat="1" ht="18" x14ac:dyDescent="0.3">
      <c r="A44" s="37"/>
      <c r="B44" s="25" t="s">
        <v>50</v>
      </c>
      <c r="C44" s="38">
        <v>46399</v>
      </c>
      <c r="D44" s="38">
        <v>46428</v>
      </c>
      <c r="E44" s="38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5"/>
      <c r="BJ44" s="35"/>
      <c r="BK44" s="35"/>
      <c r="BL44" s="35"/>
      <c r="BM44" s="35"/>
      <c r="BN44" s="35"/>
      <c r="BO44" s="35"/>
      <c r="BP44" s="35"/>
      <c r="BQ44" s="35"/>
      <c r="BR44" s="35"/>
      <c r="BS44" s="35"/>
      <c r="BT44" s="35"/>
      <c r="BU44" s="35"/>
      <c r="BV44" s="35"/>
      <c r="BW44" s="35"/>
      <c r="BX44" s="35"/>
      <c r="BY44" s="35"/>
      <c r="BZ44" s="35"/>
      <c r="CA44" s="35"/>
      <c r="CB44" s="35"/>
      <c r="CC44" s="35"/>
      <c r="CD44" s="35"/>
      <c r="CE44" s="35"/>
      <c r="CF44" s="35"/>
      <c r="CG44" s="35"/>
      <c r="CH44" s="35"/>
      <c r="CI44" s="35"/>
      <c r="CJ44" s="35"/>
    </row>
    <row r="45" spans="1:88" s="36" customFormat="1" ht="18" x14ac:dyDescent="0.3">
      <c r="A45" s="37"/>
      <c r="B45" s="25" t="s">
        <v>51</v>
      </c>
      <c r="C45" s="38">
        <v>46695</v>
      </c>
      <c r="D45" s="38">
        <v>46710</v>
      </c>
      <c r="E45" s="38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35"/>
      <c r="BB45" s="35"/>
      <c r="BC45" s="35"/>
      <c r="BD45" s="35"/>
      <c r="BE45" s="35"/>
      <c r="BF45" s="35"/>
      <c r="BG45" s="35"/>
      <c r="BH45" s="35"/>
      <c r="BI45" s="35"/>
      <c r="BJ45" s="35"/>
      <c r="BK45" s="35"/>
      <c r="BL45" s="35"/>
      <c r="BM45" s="35"/>
      <c r="BN45" s="35"/>
      <c r="BO45" s="35"/>
      <c r="BP45" s="35"/>
      <c r="BQ45" s="35"/>
      <c r="BR45" s="35"/>
      <c r="BS45" s="35"/>
      <c r="BT45" s="35"/>
      <c r="BU45" s="35"/>
      <c r="BV45" s="35"/>
      <c r="BW45" s="35"/>
      <c r="BX45" s="35"/>
      <c r="BY45" s="35"/>
      <c r="BZ45" s="35"/>
      <c r="CA45" s="35"/>
      <c r="CB45" s="35"/>
      <c r="CC45" s="35"/>
      <c r="CD45" s="35"/>
      <c r="CE45" s="35"/>
      <c r="CF45" s="35"/>
      <c r="CG45" s="35"/>
      <c r="CH45" s="35"/>
      <c r="CI45" s="35"/>
      <c r="CJ45" s="35"/>
    </row>
    <row r="46" spans="1:88" s="36" customFormat="1" ht="18" x14ac:dyDescent="0.3">
      <c r="A46" s="37"/>
      <c r="B46" s="25" t="s">
        <v>52</v>
      </c>
      <c r="C46" s="38">
        <v>46441</v>
      </c>
      <c r="D46" s="38">
        <v>46456</v>
      </c>
      <c r="E46" s="38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5"/>
      <c r="BD46" s="35"/>
      <c r="BE46" s="35"/>
      <c r="BF46" s="35"/>
      <c r="BG46" s="35"/>
      <c r="BH46" s="35"/>
      <c r="BI46" s="35"/>
      <c r="BJ46" s="35"/>
      <c r="BK46" s="35"/>
      <c r="BL46" s="35"/>
      <c r="BM46" s="35"/>
      <c r="BN46" s="35"/>
      <c r="BO46" s="35"/>
      <c r="BP46" s="35"/>
      <c r="BQ46" s="35"/>
      <c r="BR46" s="35"/>
      <c r="BS46" s="35"/>
      <c r="BT46" s="35"/>
      <c r="BU46" s="35"/>
      <c r="BV46" s="35"/>
      <c r="BW46" s="35"/>
      <c r="BX46" s="35"/>
      <c r="BY46" s="35"/>
      <c r="BZ46" s="35"/>
      <c r="CA46" s="35"/>
      <c r="CB46" s="35"/>
      <c r="CC46" s="35"/>
      <c r="CD46" s="35"/>
      <c r="CE46" s="35"/>
      <c r="CF46" s="35"/>
      <c r="CG46" s="35"/>
      <c r="CH46" s="35"/>
      <c r="CI46" s="35"/>
      <c r="CJ46" s="35"/>
    </row>
    <row r="47" spans="1:88" s="36" customFormat="1" ht="18" x14ac:dyDescent="0.3">
      <c r="A47" s="37"/>
      <c r="B47" s="25" t="s">
        <v>53</v>
      </c>
      <c r="C47" s="38">
        <v>46441</v>
      </c>
      <c r="D47" s="38">
        <v>46456</v>
      </c>
      <c r="E47" s="38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35"/>
      <c r="BB47" s="35"/>
      <c r="BC47" s="35"/>
      <c r="BD47" s="35"/>
      <c r="BE47" s="35"/>
      <c r="BF47" s="35"/>
      <c r="BG47" s="35"/>
      <c r="BH47" s="35"/>
      <c r="BI47" s="35"/>
      <c r="BJ47" s="35"/>
      <c r="BK47" s="35"/>
      <c r="BL47" s="35"/>
      <c r="BM47" s="35"/>
      <c r="BN47" s="35"/>
      <c r="BO47" s="35"/>
      <c r="BP47" s="35"/>
      <c r="BQ47" s="35"/>
      <c r="BR47" s="35"/>
      <c r="BS47" s="35"/>
      <c r="BT47" s="35"/>
      <c r="BU47" s="35"/>
      <c r="BV47" s="35"/>
      <c r="BW47" s="35"/>
      <c r="BX47" s="35"/>
      <c r="BY47" s="35"/>
      <c r="BZ47" s="35"/>
      <c r="CA47" s="35"/>
      <c r="CB47" s="35"/>
      <c r="CC47" s="35"/>
      <c r="CD47" s="35"/>
      <c r="CE47" s="35"/>
      <c r="CF47" s="35"/>
      <c r="CG47" s="35"/>
      <c r="CH47" s="35"/>
      <c r="CI47" s="35"/>
      <c r="CJ47" s="35"/>
    </row>
    <row r="48" spans="1:88" s="36" customFormat="1" ht="18" x14ac:dyDescent="0.3">
      <c r="A48" s="37"/>
      <c r="B48" s="25" t="s">
        <v>54</v>
      </c>
      <c r="C48" s="38">
        <v>46457</v>
      </c>
      <c r="D48" s="38">
        <v>46472</v>
      </c>
      <c r="E48" s="38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35"/>
      <c r="AV48" s="35"/>
      <c r="AW48" s="35"/>
      <c r="AX48" s="35"/>
      <c r="AY48" s="35"/>
      <c r="AZ48" s="35"/>
      <c r="BA48" s="35"/>
      <c r="BB48" s="35"/>
      <c r="BC48" s="35"/>
      <c r="BD48" s="35"/>
      <c r="BE48" s="35"/>
      <c r="BF48" s="35"/>
      <c r="BG48" s="35"/>
      <c r="BH48" s="35"/>
      <c r="BI48" s="35"/>
      <c r="BJ48" s="35"/>
      <c r="BK48" s="35"/>
      <c r="BL48" s="35"/>
      <c r="BM48" s="35"/>
      <c r="BN48" s="35"/>
      <c r="BO48" s="35"/>
      <c r="BP48" s="35"/>
      <c r="BQ48" s="35"/>
      <c r="BR48" s="35"/>
      <c r="BS48" s="35"/>
      <c r="BT48" s="35"/>
      <c r="BU48" s="35"/>
      <c r="BV48" s="35"/>
      <c r="BW48" s="35"/>
      <c r="BX48" s="35"/>
      <c r="BY48" s="35"/>
      <c r="BZ48" s="35"/>
      <c r="CA48" s="35"/>
      <c r="CB48" s="35"/>
      <c r="CC48" s="35"/>
      <c r="CD48" s="35"/>
      <c r="CE48" s="35"/>
      <c r="CF48" s="35"/>
      <c r="CG48" s="35"/>
      <c r="CH48" s="35"/>
      <c r="CI48" s="35"/>
      <c r="CJ48" s="35"/>
    </row>
    <row r="49" spans="1:88" s="36" customFormat="1" ht="18" x14ac:dyDescent="0.3">
      <c r="A49" s="37"/>
      <c r="B49" s="25" t="s">
        <v>55</v>
      </c>
      <c r="C49" s="38">
        <v>46457</v>
      </c>
      <c r="D49" s="38">
        <v>46472</v>
      </c>
      <c r="E49" s="38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  <c r="AU49" s="35"/>
      <c r="AV49" s="35"/>
      <c r="AW49" s="35"/>
      <c r="AX49" s="35"/>
      <c r="AY49" s="35"/>
      <c r="AZ49" s="35"/>
      <c r="BA49" s="35"/>
      <c r="BB49" s="35"/>
      <c r="BC49" s="35"/>
      <c r="BD49" s="35"/>
      <c r="BE49" s="35"/>
      <c r="BF49" s="35"/>
      <c r="BG49" s="35"/>
      <c r="BH49" s="35"/>
      <c r="BI49" s="35"/>
      <c r="BJ49" s="35"/>
      <c r="BK49" s="35"/>
      <c r="BL49" s="35"/>
      <c r="BM49" s="35"/>
      <c r="BN49" s="35"/>
      <c r="BO49" s="35"/>
      <c r="BP49" s="35"/>
      <c r="BQ49" s="35"/>
      <c r="BR49" s="35"/>
      <c r="BS49" s="35"/>
      <c r="BT49" s="35"/>
      <c r="BU49" s="35"/>
      <c r="BV49" s="35"/>
      <c r="BW49" s="35"/>
      <c r="BX49" s="35"/>
      <c r="BY49" s="35"/>
      <c r="BZ49" s="35"/>
      <c r="CA49" s="35"/>
      <c r="CB49" s="35"/>
      <c r="CC49" s="35"/>
      <c r="CD49" s="35"/>
      <c r="CE49" s="35"/>
      <c r="CF49" s="35"/>
      <c r="CG49" s="35"/>
      <c r="CH49" s="35"/>
      <c r="CI49" s="35"/>
      <c r="CJ49" s="35"/>
    </row>
    <row r="50" spans="1:88" s="36" customFormat="1" ht="18" x14ac:dyDescent="0.3">
      <c r="A50" s="37"/>
      <c r="B50" s="25" t="s">
        <v>56</v>
      </c>
      <c r="C50" s="38">
        <v>46483</v>
      </c>
      <c r="D50" s="38">
        <v>46498</v>
      </c>
      <c r="E50" s="38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/>
      <c r="AR50" s="35"/>
      <c r="AS50" s="35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5"/>
      <c r="BE50" s="35"/>
      <c r="BF50" s="35"/>
      <c r="BG50" s="35"/>
      <c r="BH50" s="35"/>
      <c r="BI50" s="35"/>
      <c r="BJ50" s="35"/>
      <c r="BK50" s="35"/>
      <c r="BL50" s="35"/>
      <c r="BM50" s="35"/>
      <c r="BN50" s="35"/>
      <c r="BO50" s="35"/>
      <c r="BP50" s="35"/>
      <c r="BQ50" s="35"/>
      <c r="BR50" s="35"/>
      <c r="BS50" s="35"/>
      <c r="BT50" s="35"/>
      <c r="BU50" s="35"/>
      <c r="BV50" s="35"/>
      <c r="BW50" s="35"/>
      <c r="BX50" s="35"/>
      <c r="BY50" s="35"/>
      <c r="BZ50" s="35"/>
      <c r="CA50" s="35"/>
      <c r="CB50" s="35"/>
      <c r="CC50" s="35"/>
      <c r="CD50" s="35"/>
      <c r="CE50" s="35"/>
      <c r="CF50" s="35"/>
      <c r="CG50" s="35"/>
      <c r="CH50" s="35"/>
      <c r="CI50" s="35"/>
      <c r="CJ50" s="35"/>
    </row>
    <row r="51" spans="1:88" s="36" customFormat="1" ht="18" x14ac:dyDescent="0.3">
      <c r="A51" s="37"/>
      <c r="B51" s="25" t="s">
        <v>57</v>
      </c>
      <c r="C51" s="38">
        <v>46483</v>
      </c>
      <c r="D51" s="38">
        <v>46498</v>
      </c>
      <c r="E51" s="38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35"/>
      <c r="AU51" s="35"/>
      <c r="AV51" s="35"/>
      <c r="AW51" s="35"/>
      <c r="AX51" s="35"/>
      <c r="AY51" s="35"/>
      <c r="AZ51" s="35"/>
      <c r="BA51" s="35"/>
      <c r="BB51" s="35"/>
      <c r="BC51" s="35"/>
      <c r="BD51" s="35"/>
      <c r="BE51" s="35"/>
      <c r="BF51" s="35"/>
      <c r="BG51" s="35"/>
      <c r="BH51" s="35"/>
      <c r="BI51" s="35"/>
      <c r="BJ51" s="35"/>
      <c r="BK51" s="35"/>
      <c r="BL51" s="35"/>
      <c r="BM51" s="35"/>
      <c r="BN51" s="35"/>
      <c r="BO51" s="35"/>
      <c r="BP51" s="35"/>
      <c r="BQ51" s="35"/>
      <c r="BR51" s="35"/>
      <c r="BS51" s="35"/>
      <c r="BT51" s="35"/>
      <c r="BU51" s="35"/>
      <c r="BV51" s="35"/>
      <c r="BW51" s="35"/>
      <c r="BX51" s="35"/>
      <c r="BY51" s="35"/>
      <c r="BZ51" s="35"/>
      <c r="CA51" s="35"/>
      <c r="CB51" s="35"/>
      <c r="CC51" s="35"/>
      <c r="CD51" s="35"/>
      <c r="CE51" s="35"/>
      <c r="CF51" s="35"/>
      <c r="CG51" s="35"/>
      <c r="CH51" s="35"/>
      <c r="CI51" s="35"/>
      <c r="CJ51" s="35"/>
    </row>
    <row r="52" spans="1:88" s="36" customFormat="1" ht="18" x14ac:dyDescent="0.3">
      <c r="A52" s="37"/>
      <c r="B52" s="25" t="s">
        <v>58</v>
      </c>
      <c r="C52" s="38">
        <v>46499</v>
      </c>
      <c r="D52" s="38">
        <v>46514</v>
      </c>
      <c r="E52" s="38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5"/>
      <c r="AT52" s="35"/>
      <c r="AU52" s="35"/>
      <c r="AV52" s="35"/>
      <c r="AW52" s="35"/>
      <c r="AX52" s="35"/>
      <c r="AY52" s="35"/>
      <c r="AZ52" s="35"/>
      <c r="BA52" s="35"/>
      <c r="BB52" s="35"/>
      <c r="BC52" s="35"/>
      <c r="BD52" s="35"/>
      <c r="BE52" s="35"/>
      <c r="BF52" s="35"/>
      <c r="BG52" s="35"/>
      <c r="BH52" s="35"/>
      <c r="BI52" s="35"/>
      <c r="BJ52" s="35"/>
      <c r="BK52" s="35"/>
      <c r="BL52" s="35"/>
      <c r="BM52" s="35"/>
      <c r="BN52" s="35"/>
      <c r="BO52" s="35"/>
      <c r="BP52" s="35"/>
      <c r="BQ52" s="35"/>
      <c r="BR52" s="35"/>
      <c r="BS52" s="35"/>
      <c r="BT52" s="35"/>
      <c r="BU52" s="35"/>
      <c r="BV52" s="35"/>
      <c r="BW52" s="35"/>
      <c r="BX52" s="35"/>
      <c r="BY52" s="35"/>
      <c r="BZ52" s="35"/>
      <c r="CA52" s="35"/>
      <c r="CB52" s="35"/>
      <c r="CC52" s="35"/>
      <c r="CD52" s="35"/>
      <c r="CE52" s="35"/>
      <c r="CF52" s="35"/>
      <c r="CG52" s="35"/>
      <c r="CH52" s="35"/>
      <c r="CI52" s="35"/>
      <c r="CJ52" s="35"/>
    </row>
    <row r="53" spans="1:88" s="36" customFormat="1" ht="18" x14ac:dyDescent="0.3">
      <c r="A53" s="37"/>
      <c r="B53" s="25" t="s">
        <v>59</v>
      </c>
      <c r="C53" s="38">
        <v>46499</v>
      </c>
      <c r="D53" s="38">
        <v>46514</v>
      </c>
      <c r="E53" s="38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  <c r="AT53" s="35"/>
      <c r="AU53" s="35"/>
      <c r="AV53" s="35"/>
      <c r="AW53" s="35"/>
      <c r="AX53" s="35"/>
      <c r="AY53" s="35"/>
      <c r="AZ53" s="35"/>
      <c r="BA53" s="35"/>
      <c r="BB53" s="35"/>
      <c r="BC53" s="35"/>
      <c r="BD53" s="35"/>
      <c r="BE53" s="35"/>
      <c r="BF53" s="35"/>
      <c r="BG53" s="35"/>
      <c r="BH53" s="35"/>
      <c r="BI53" s="35"/>
      <c r="BJ53" s="35"/>
      <c r="BK53" s="35"/>
      <c r="BL53" s="35"/>
      <c r="BM53" s="35"/>
      <c r="BN53" s="35"/>
      <c r="BO53" s="35"/>
      <c r="BP53" s="35"/>
      <c r="BQ53" s="35"/>
      <c r="BR53" s="35"/>
      <c r="BS53" s="35"/>
      <c r="BT53" s="35"/>
      <c r="BU53" s="35"/>
      <c r="BV53" s="35"/>
      <c r="BW53" s="35"/>
      <c r="BX53" s="35"/>
      <c r="BY53" s="35"/>
      <c r="BZ53" s="35"/>
      <c r="CA53" s="35"/>
      <c r="CB53" s="35"/>
      <c r="CC53" s="35"/>
      <c r="CD53" s="35"/>
      <c r="CE53" s="35"/>
      <c r="CF53" s="35"/>
      <c r="CG53" s="35"/>
      <c r="CH53" s="35"/>
      <c r="CI53" s="35"/>
      <c r="CJ53" s="35"/>
    </row>
    <row r="54" spans="1:88" s="36" customFormat="1" ht="18" x14ac:dyDescent="0.3">
      <c r="A54" s="37"/>
      <c r="B54" s="25" t="s">
        <v>60</v>
      </c>
      <c r="C54" s="38">
        <v>46527</v>
      </c>
      <c r="D54" s="38">
        <v>46542</v>
      </c>
      <c r="E54" s="38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5"/>
      <c r="AT54" s="35"/>
      <c r="AU54" s="35"/>
      <c r="AV54" s="35"/>
      <c r="AW54" s="35"/>
      <c r="AX54" s="35"/>
      <c r="AY54" s="35"/>
      <c r="AZ54" s="35"/>
      <c r="BA54" s="35"/>
      <c r="BB54" s="35"/>
      <c r="BC54" s="35"/>
      <c r="BD54" s="35"/>
      <c r="BE54" s="35"/>
      <c r="BF54" s="35"/>
      <c r="BG54" s="35"/>
      <c r="BH54" s="35"/>
      <c r="BI54" s="35"/>
      <c r="BJ54" s="35"/>
      <c r="BK54" s="35"/>
      <c r="BL54" s="35"/>
      <c r="BM54" s="35"/>
      <c r="BN54" s="35"/>
      <c r="BO54" s="35"/>
      <c r="BP54" s="35"/>
      <c r="BQ54" s="35"/>
      <c r="BR54" s="35"/>
      <c r="BS54" s="35"/>
      <c r="BT54" s="35"/>
      <c r="BU54" s="35"/>
      <c r="BV54" s="35"/>
      <c r="BW54" s="35"/>
      <c r="BX54" s="35"/>
      <c r="BY54" s="35"/>
      <c r="BZ54" s="35"/>
      <c r="CA54" s="35"/>
      <c r="CB54" s="35"/>
      <c r="CC54" s="35"/>
      <c r="CD54" s="35"/>
      <c r="CE54" s="35"/>
      <c r="CF54" s="35"/>
      <c r="CG54" s="35"/>
      <c r="CH54" s="35"/>
      <c r="CI54" s="35"/>
      <c r="CJ54" s="35"/>
    </row>
    <row r="55" spans="1:88" s="36" customFormat="1" ht="18" x14ac:dyDescent="0.3">
      <c r="A55" s="37"/>
      <c r="B55" s="25" t="s">
        <v>61</v>
      </c>
      <c r="C55" s="38">
        <v>46527</v>
      </c>
      <c r="D55" s="38">
        <v>46542</v>
      </c>
      <c r="E55" s="38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5"/>
      <c r="AT55" s="35"/>
      <c r="AU55" s="35"/>
      <c r="AV55" s="35"/>
      <c r="AW55" s="35"/>
      <c r="AX55" s="35"/>
      <c r="AY55" s="35"/>
      <c r="AZ55" s="35"/>
      <c r="BA55" s="35"/>
      <c r="BB55" s="35"/>
      <c r="BC55" s="35"/>
      <c r="BD55" s="35"/>
      <c r="BE55" s="35"/>
      <c r="BF55" s="35"/>
      <c r="BG55" s="35"/>
      <c r="BH55" s="35"/>
      <c r="BI55" s="35"/>
      <c r="BJ55" s="35"/>
      <c r="BK55" s="35"/>
      <c r="BL55" s="35"/>
      <c r="BM55" s="35"/>
      <c r="BN55" s="35"/>
      <c r="BO55" s="35"/>
      <c r="BP55" s="35"/>
      <c r="BQ55" s="35"/>
      <c r="BR55" s="35"/>
      <c r="BS55" s="35"/>
      <c r="BT55" s="35"/>
      <c r="BU55" s="35"/>
      <c r="BV55" s="35"/>
      <c r="BW55" s="35"/>
      <c r="BX55" s="35"/>
      <c r="BY55" s="35"/>
      <c r="BZ55" s="35"/>
      <c r="CA55" s="35"/>
      <c r="CB55" s="35"/>
      <c r="CC55" s="35"/>
      <c r="CD55" s="35"/>
      <c r="CE55" s="35"/>
      <c r="CF55" s="35"/>
      <c r="CG55" s="35"/>
      <c r="CH55" s="35"/>
      <c r="CI55" s="35"/>
      <c r="CJ55" s="35"/>
    </row>
    <row r="56" spans="1:88" s="36" customFormat="1" ht="18" x14ac:dyDescent="0.3">
      <c r="A56" s="37"/>
      <c r="B56" s="25" t="s">
        <v>62</v>
      </c>
      <c r="C56" s="38">
        <v>46545</v>
      </c>
      <c r="D56" s="38">
        <v>46560</v>
      </c>
      <c r="E56" s="38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  <c r="BE56" s="35"/>
      <c r="BF56" s="35"/>
      <c r="BG56" s="35"/>
      <c r="BH56" s="35"/>
      <c r="BI56" s="35"/>
      <c r="BJ56" s="35"/>
      <c r="BK56" s="35"/>
      <c r="BL56" s="35"/>
      <c r="BM56" s="35"/>
      <c r="BN56" s="35"/>
      <c r="BO56" s="35"/>
      <c r="BP56" s="35"/>
      <c r="BQ56" s="35"/>
      <c r="BR56" s="35"/>
      <c r="BS56" s="35"/>
      <c r="BT56" s="35"/>
      <c r="BU56" s="35"/>
      <c r="BV56" s="35"/>
      <c r="BW56" s="35"/>
      <c r="BX56" s="35"/>
      <c r="BY56" s="35"/>
      <c r="BZ56" s="35"/>
      <c r="CA56" s="35"/>
      <c r="CB56" s="35"/>
      <c r="CC56" s="35"/>
      <c r="CD56" s="35"/>
      <c r="CE56" s="35"/>
      <c r="CF56" s="35"/>
      <c r="CG56" s="35"/>
      <c r="CH56" s="35"/>
      <c r="CI56" s="35"/>
      <c r="CJ56" s="35"/>
    </row>
    <row r="57" spans="1:88" s="36" customFormat="1" ht="18" x14ac:dyDescent="0.3">
      <c r="A57" s="37"/>
      <c r="B57" s="25" t="s">
        <v>63</v>
      </c>
      <c r="C57" s="38">
        <v>46545</v>
      </c>
      <c r="D57" s="38">
        <v>46560</v>
      </c>
      <c r="E57" s="38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35"/>
      <c r="BJ57" s="35"/>
      <c r="BK57" s="35"/>
      <c r="BL57" s="35"/>
      <c r="BM57" s="35"/>
      <c r="BN57" s="35"/>
      <c r="BO57" s="35"/>
      <c r="BP57" s="35"/>
      <c r="BQ57" s="35"/>
      <c r="BR57" s="35"/>
      <c r="BS57" s="35"/>
      <c r="BT57" s="35"/>
      <c r="BU57" s="35"/>
      <c r="BV57" s="35"/>
      <c r="BW57" s="35"/>
      <c r="BX57" s="35"/>
      <c r="BY57" s="35"/>
      <c r="BZ57" s="35"/>
      <c r="CA57" s="35"/>
      <c r="CB57" s="35"/>
      <c r="CC57" s="35"/>
      <c r="CD57" s="35"/>
      <c r="CE57" s="35"/>
      <c r="CF57" s="35"/>
      <c r="CG57" s="35"/>
      <c r="CH57" s="35"/>
      <c r="CI57" s="35"/>
      <c r="CJ57" s="35"/>
    </row>
    <row r="58" spans="1:88" s="36" customFormat="1" ht="18" x14ac:dyDescent="0.3">
      <c r="A58" s="37"/>
      <c r="B58" s="25" t="s">
        <v>64</v>
      </c>
      <c r="C58" s="38">
        <v>46561</v>
      </c>
      <c r="D58" s="38">
        <v>46576</v>
      </c>
      <c r="E58" s="38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</row>
    <row r="59" spans="1:88" s="36" customFormat="1" ht="18" x14ac:dyDescent="0.3">
      <c r="A59" s="37"/>
      <c r="B59" s="25" t="s">
        <v>65</v>
      </c>
      <c r="C59" s="38">
        <v>46561</v>
      </c>
      <c r="D59" s="38">
        <v>46576</v>
      </c>
      <c r="E59" s="38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  <c r="BE59" s="35"/>
      <c r="BF59" s="35"/>
      <c r="BG59" s="35"/>
      <c r="BH59" s="35"/>
      <c r="BI59" s="35"/>
      <c r="BJ59" s="35"/>
      <c r="BK59" s="35"/>
      <c r="BL59" s="35"/>
      <c r="BM59" s="35"/>
      <c r="BN59" s="35"/>
      <c r="BO59" s="35"/>
      <c r="BP59" s="35"/>
      <c r="BQ59" s="35"/>
      <c r="BR59" s="35"/>
      <c r="BS59" s="35"/>
      <c r="BT59" s="35"/>
      <c r="BU59" s="35"/>
      <c r="BV59" s="35"/>
      <c r="BW59" s="35"/>
      <c r="BX59" s="35"/>
      <c r="BY59" s="35"/>
      <c r="BZ59" s="35"/>
      <c r="CA59" s="35"/>
      <c r="CB59" s="35"/>
      <c r="CC59" s="35"/>
      <c r="CD59" s="35"/>
      <c r="CE59" s="35"/>
      <c r="CF59" s="35"/>
      <c r="CG59" s="35"/>
      <c r="CH59" s="35"/>
      <c r="CI59" s="35"/>
      <c r="CJ59" s="35"/>
    </row>
    <row r="60" spans="1:88" s="36" customFormat="1" ht="18" x14ac:dyDescent="0.3">
      <c r="A60" s="37"/>
      <c r="B60" s="25" t="s">
        <v>66</v>
      </c>
      <c r="C60" s="38">
        <v>46577</v>
      </c>
      <c r="D60" s="38">
        <v>46594</v>
      </c>
      <c r="E60" s="38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  <c r="BE60" s="35"/>
      <c r="BF60" s="35"/>
      <c r="BG60" s="35"/>
      <c r="BH60" s="35"/>
      <c r="BI60" s="35"/>
      <c r="BJ60" s="35"/>
      <c r="BK60" s="35"/>
      <c r="BL60" s="35"/>
      <c r="BM60" s="35"/>
      <c r="BN60" s="35"/>
      <c r="BO60" s="35"/>
      <c r="BP60" s="35"/>
      <c r="BQ60" s="35"/>
      <c r="BR60" s="35"/>
      <c r="BS60" s="35"/>
      <c r="BT60" s="35"/>
      <c r="BU60" s="35"/>
      <c r="BV60" s="35"/>
      <c r="BW60" s="35"/>
      <c r="BX60" s="35"/>
      <c r="BY60" s="35"/>
      <c r="BZ60" s="35"/>
      <c r="CA60" s="35"/>
      <c r="CB60" s="35"/>
      <c r="CC60" s="35"/>
      <c r="CD60" s="35"/>
      <c r="CE60" s="35"/>
      <c r="CF60" s="35"/>
      <c r="CG60" s="35"/>
      <c r="CH60" s="35"/>
      <c r="CI60" s="35"/>
      <c r="CJ60" s="35"/>
    </row>
    <row r="61" spans="1:88" s="36" customFormat="1" ht="18" x14ac:dyDescent="0.3">
      <c r="A61" s="37"/>
      <c r="B61" s="25" t="s">
        <v>67</v>
      </c>
      <c r="C61" s="38">
        <v>46577</v>
      </c>
      <c r="D61" s="38">
        <v>46594</v>
      </c>
      <c r="E61" s="38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</row>
    <row r="62" spans="1:88" s="36" customFormat="1" ht="18" x14ac:dyDescent="0.3">
      <c r="A62" s="37"/>
      <c r="B62" s="25" t="s">
        <v>68</v>
      </c>
      <c r="C62" s="38">
        <v>46595</v>
      </c>
      <c r="D62" s="38">
        <v>46610</v>
      </c>
      <c r="E62" s="38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</row>
    <row r="63" spans="1:88" s="36" customFormat="1" ht="18" x14ac:dyDescent="0.3">
      <c r="A63" s="37"/>
      <c r="B63" s="25" t="s">
        <v>69</v>
      </c>
      <c r="C63" s="38">
        <v>46595</v>
      </c>
      <c r="D63" s="38">
        <v>46610</v>
      </c>
      <c r="E63" s="38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  <c r="BE63" s="35"/>
      <c r="BF63" s="35"/>
      <c r="BG63" s="35"/>
      <c r="BH63" s="35"/>
      <c r="BI63" s="35"/>
      <c r="BJ63" s="35"/>
      <c r="BK63" s="35"/>
      <c r="BL63" s="35"/>
      <c r="BM63" s="35"/>
      <c r="BN63" s="35"/>
      <c r="BO63" s="35"/>
      <c r="BP63" s="35"/>
      <c r="BQ63" s="35"/>
      <c r="BR63" s="35"/>
      <c r="BS63" s="35"/>
      <c r="BT63" s="35"/>
      <c r="BU63" s="35"/>
      <c r="BV63" s="35"/>
      <c r="BW63" s="35"/>
      <c r="BX63" s="35"/>
      <c r="BY63" s="35"/>
      <c r="BZ63" s="35"/>
      <c r="CA63" s="35"/>
      <c r="CB63" s="35"/>
      <c r="CC63" s="35"/>
      <c r="CD63" s="35"/>
      <c r="CE63" s="35"/>
      <c r="CF63" s="35"/>
      <c r="CG63" s="35"/>
      <c r="CH63" s="35"/>
      <c r="CI63" s="35"/>
      <c r="CJ63" s="35"/>
    </row>
    <row r="64" spans="1:88" s="36" customFormat="1" ht="18" x14ac:dyDescent="0.3">
      <c r="A64" s="37"/>
      <c r="B64" s="25" t="s">
        <v>70</v>
      </c>
      <c r="C64" s="38">
        <v>46611</v>
      </c>
      <c r="D64" s="38">
        <v>46626</v>
      </c>
      <c r="E64" s="38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  <c r="BE64" s="35"/>
      <c r="BF64" s="35"/>
      <c r="BG64" s="35"/>
      <c r="BH64" s="35"/>
      <c r="BI64" s="35"/>
      <c r="BJ64" s="35"/>
      <c r="BK64" s="35"/>
      <c r="BL64" s="35"/>
      <c r="BM64" s="35"/>
      <c r="BN64" s="35"/>
      <c r="BO64" s="35"/>
      <c r="BP64" s="35"/>
      <c r="BQ64" s="35"/>
      <c r="BR64" s="35"/>
      <c r="BS64" s="35"/>
      <c r="BT64" s="35"/>
      <c r="BU64" s="35"/>
      <c r="BV64" s="35"/>
      <c r="BW64" s="35"/>
      <c r="BX64" s="35"/>
      <c r="BY64" s="35"/>
      <c r="BZ64" s="35"/>
      <c r="CA64" s="35"/>
      <c r="CB64" s="35"/>
      <c r="CC64" s="35"/>
      <c r="CD64" s="35"/>
      <c r="CE64" s="35"/>
      <c r="CF64" s="35"/>
      <c r="CG64" s="35"/>
      <c r="CH64" s="35"/>
      <c r="CI64" s="35"/>
      <c r="CJ64" s="35"/>
    </row>
    <row r="65" spans="1:88" s="36" customFormat="1" ht="18" x14ac:dyDescent="0.3">
      <c r="A65" s="37"/>
      <c r="B65" s="25" t="s">
        <v>71</v>
      </c>
      <c r="C65" s="38">
        <v>46611</v>
      </c>
      <c r="D65" s="38">
        <v>46626</v>
      </c>
      <c r="E65" s="38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  <c r="BE65" s="35"/>
      <c r="BF65" s="35"/>
      <c r="BG65" s="35"/>
      <c r="BH65" s="35"/>
      <c r="BI65" s="35"/>
      <c r="BJ65" s="35"/>
      <c r="BK65" s="35"/>
      <c r="BL65" s="35"/>
      <c r="BM65" s="35"/>
      <c r="BN65" s="35"/>
      <c r="BO65" s="35"/>
      <c r="BP65" s="35"/>
      <c r="BQ65" s="35"/>
      <c r="BR65" s="35"/>
      <c r="BS65" s="35"/>
      <c r="BT65" s="35"/>
      <c r="BU65" s="35"/>
      <c r="BV65" s="35"/>
      <c r="BW65" s="35"/>
      <c r="BX65" s="35"/>
      <c r="BY65" s="35"/>
      <c r="BZ65" s="35"/>
      <c r="CA65" s="35"/>
      <c r="CB65" s="35"/>
      <c r="CC65" s="35"/>
      <c r="CD65" s="35"/>
      <c r="CE65" s="35"/>
      <c r="CF65" s="35"/>
      <c r="CG65" s="35"/>
      <c r="CH65" s="35"/>
      <c r="CI65" s="35"/>
      <c r="CJ65" s="35"/>
    </row>
    <row r="66" spans="1:88" s="36" customFormat="1" ht="18" x14ac:dyDescent="0.3">
      <c r="A66" s="37"/>
      <c r="B66" s="25" t="s">
        <v>72</v>
      </c>
      <c r="C66" s="38">
        <v>46629</v>
      </c>
      <c r="D66" s="38">
        <v>46644</v>
      </c>
      <c r="E66" s="38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  <c r="BE66" s="35"/>
      <c r="BF66" s="35"/>
      <c r="BG66" s="35"/>
      <c r="BH66" s="35"/>
      <c r="BI66" s="35"/>
      <c r="BJ66" s="35"/>
      <c r="BK66" s="35"/>
      <c r="BL66" s="35"/>
      <c r="BM66" s="35"/>
      <c r="BN66" s="35"/>
      <c r="BO66" s="35"/>
      <c r="BP66" s="35"/>
      <c r="BQ66" s="35"/>
      <c r="BR66" s="35"/>
      <c r="BS66" s="35"/>
      <c r="BT66" s="35"/>
      <c r="BU66" s="35"/>
      <c r="BV66" s="35"/>
      <c r="BW66" s="35"/>
      <c r="BX66" s="35"/>
      <c r="BY66" s="35"/>
      <c r="BZ66" s="35"/>
      <c r="CA66" s="35"/>
      <c r="CB66" s="35"/>
      <c r="CC66" s="35"/>
      <c r="CD66" s="35"/>
      <c r="CE66" s="35"/>
      <c r="CF66" s="35"/>
      <c r="CG66" s="35"/>
      <c r="CH66" s="35"/>
      <c r="CI66" s="35"/>
      <c r="CJ66" s="35"/>
    </row>
    <row r="67" spans="1:88" s="36" customFormat="1" ht="18" x14ac:dyDescent="0.3">
      <c r="A67" s="37"/>
      <c r="B67" s="25" t="s">
        <v>73</v>
      </c>
      <c r="C67" s="38">
        <v>46629</v>
      </c>
      <c r="D67" s="38">
        <v>46644</v>
      </c>
      <c r="E67" s="38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  <c r="BE67" s="35"/>
      <c r="BF67" s="35"/>
      <c r="BG67" s="35"/>
      <c r="BH67" s="35"/>
      <c r="BI67" s="35"/>
      <c r="BJ67" s="35"/>
      <c r="BK67" s="35"/>
      <c r="BL67" s="35"/>
      <c r="BM67" s="35"/>
      <c r="BN67" s="35"/>
      <c r="BO67" s="35"/>
      <c r="BP67" s="35"/>
      <c r="BQ67" s="35"/>
      <c r="BR67" s="35"/>
      <c r="BS67" s="35"/>
      <c r="BT67" s="35"/>
      <c r="BU67" s="35"/>
      <c r="BV67" s="35"/>
      <c r="BW67" s="35"/>
      <c r="BX67" s="35"/>
      <c r="BY67" s="35"/>
      <c r="BZ67" s="35"/>
      <c r="CA67" s="35"/>
      <c r="CB67" s="35"/>
      <c r="CC67" s="35"/>
      <c r="CD67" s="35"/>
      <c r="CE67" s="35"/>
      <c r="CF67" s="35"/>
      <c r="CG67" s="35"/>
      <c r="CH67" s="35"/>
      <c r="CI67" s="35"/>
      <c r="CJ67" s="35"/>
    </row>
    <row r="68" spans="1:88" s="36" customFormat="1" ht="18" x14ac:dyDescent="0.3">
      <c r="A68" s="37"/>
      <c r="B68" s="25" t="s">
        <v>74</v>
      </c>
      <c r="C68" s="38">
        <v>46645</v>
      </c>
      <c r="D68" s="38">
        <v>46660</v>
      </c>
      <c r="E68" s="38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  <c r="BE68" s="35"/>
      <c r="BF68" s="35"/>
      <c r="BG68" s="35"/>
      <c r="BH68" s="35"/>
      <c r="BI68" s="35"/>
      <c r="BJ68" s="35"/>
      <c r="BK68" s="35"/>
      <c r="BL68" s="35"/>
      <c r="BM68" s="35"/>
      <c r="BN68" s="35"/>
      <c r="BO68" s="35"/>
      <c r="BP68" s="35"/>
      <c r="BQ68" s="35"/>
      <c r="BR68" s="35"/>
      <c r="BS68" s="35"/>
      <c r="BT68" s="35"/>
      <c r="BU68" s="35"/>
      <c r="BV68" s="35"/>
      <c r="BW68" s="35"/>
      <c r="BX68" s="35"/>
      <c r="BY68" s="35"/>
      <c r="BZ68" s="35"/>
      <c r="CA68" s="35"/>
      <c r="CB68" s="35"/>
      <c r="CC68" s="35"/>
      <c r="CD68" s="35"/>
      <c r="CE68" s="35"/>
      <c r="CF68" s="35"/>
      <c r="CG68" s="35"/>
      <c r="CH68" s="35"/>
      <c r="CI68" s="35"/>
      <c r="CJ68" s="35"/>
    </row>
    <row r="69" spans="1:88" s="36" customFormat="1" ht="18" x14ac:dyDescent="0.3">
      <c r="A69" s="37"/>
      <c r="B69" s="25" t="s">
        <v>75</v>
      </c>
      <c r="C69" s="38">
        <v>46645</v>
      </c>
      <c r="D69" s="38">
        <v>46660</v>
      </c>
      <c r="E69" s="38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  <c r="BE69" s="35"/>
      <c r="BF69" s="35"/>
      <c r="BG69" s="35"/>
      <c r="BH69" s="35"/>
      <c r="BI69" s="35"/>
      <c r="BJ69" s="35"/>
      <c r="BK69" s="35"/>
      <c r="BL69" s="35"/>
      <c r="BM69" s="35"/>
      <c r="BN69" s="35"/>
      <c r="BO69" s="35"/>
      <c r="BP69" s="35"/>
      <c r="BQ69" s="35"/>
      <c r="BR69" s="35"/>
      <c r="BS69" s="35"/>
      <c r="BT69" s="35"/>
      <c r="BU69" s="35"/>
      <c r="BV69" s="35"/>
      <c r="BW69" s="35"/>
      <c r="BX69" s="35"/>
      <c r="BY69" s="35"/>
      <c r="BZ69" s="35"/>
      <c r="CA69" s="35"/>
      <c r="CB69" s="35"/>
      <c r="CC69" s="35"/>
      <c r="CD69" s="35"/>
      <c r="CE69" s="35"/>
      <c r="CF69" s="35"/>
      <c r="CG69" s="35"/>
      <c r="CH69" s="35"/>
      <c r="CI69" s="35"/>
      <c r="CJ69" s="35"/>
    </row>
    <row r="70" spans="1:88" s="36" customFormat="1" ht="18" x14ac:dyDescent="0.3">
      <c r="A70" s="37"/>
      <c r="B70" s="25" t="s">
        <v>76</v>
      </c>
      <c r="C70" s="38">
        <v>46661</v>
      </c>
      <c r="D70" s="38">
        <v>46678</v>
      </c>
      <c r="E70" s="38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  <c r="BE70" s="35"/>
      <c r="BF70" s="35"/>
      <c r="BG70" s="35"/>
      <c r="BH70" s="35"/>
      <c r="BI70" s="35"/>
      <c r="BJ70" s="35"/>
      <c r="BK70" s="35"/>
      <c r="BL70" s="35"/>
      <c r="BM70" s="35"/>
      <c r="BN70" s="35"/>
      <c r="BO70" s="35"/>
      <c r="BP70" s="35"/>
      <c r="BQ70" s="35"/>
      <c r="BR70" s="35"/>
      <c r="BS70" s="35"/>
      <c r="BT70" s="35"/>
      <c r="BU70" s="35"/>
      <c r="BV70" s="35"/>
      <c r="BW70" s="35"/>
      <c r="BX70" s="35"/>
      <c r="BY70" s="35"/>
      <c r="BZ70" s="35"/>
      <c r="CA70" s="35"/>
      <c r="CB70" s="35"/>
      <c r="CC70" s="35"/>
      <c r="CD70" s="35"/>
      <c r="CE70" s="35"/>
      <c r="CF70" s="35"/>
      <c r="CG70" s="35"/>
      <c r="CH70" s="35"/>
      <c r="CI70" s="35"/>
      <c r="CJ70" s="35"/>
    </row>
    <row r="71" spans="1:88" s="36" customFormat="1" ht="18" x14ac:dyDescent="0.3">
      <c r="A71" s="37"/>
      <c r="B71" s="25" t="s">
        <v>77</v>
      </c>
      <c r="C71" s="38">
        <v>46661</v>
      </c>
      <c r="D71" s="38">
        <v>46678</v>
      </c>
      <c r="E71" s="38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  <c r="AQ71" s="35"/>
      <c r="AR71" s="35"/>
      <c r="AS71" s="35"/>
      <c r="AT71" s="35"/>
      <c r="AU71" s="35"/>
      <c r="AV71" s="35"/>
      <c r="AW71" s="35"/>
      <c r="AX71" s="35"/>
      <c r="AY71" s="35"/>
      <c r="AZ71" s="35"/>
      <c r="BA71" s="35"/>
      <c r="BB71" s="35"/>
      <c r="BC71" s="35"/>
      <c r="BD71" s="35"/>
      <c r="BE71" s="35"/>
      <c r="BF71" s="35"/>
      <c r="BG71" s="35"/>
      <c r="BH71" s="35"/>
      <c r="BI71" s="35"/>
      <c r="BJ71" s="35"/>
      <c r="BK71" s="35"/>
      <c r="BL71" s="35"/>
      <c r="BM71" s="35"/>
      <c r="BN71" s="35"/>
      <c r="BO71" s="35"/>
      <c r="BP71" s="35"/>
      <c r="BQ71" s="35"/>
      <c r="BR71" s="35"/>
      <c r="BS71" s="35"/>
      <c r="BT71" s="35"/>
      <c r="BU71" s="35"/>
      <c r="BV71" s="35"/>
      <c r="BW71" s="35"/>
      <c r="BX71" s="35"/>
      <c r="BY71" s="35"/>
      <c r="BZ71" s="35"/>
      <c r="CA71" s="35"/>
      <c r="CB71" s="35"/>
      <c r="CC71" s="35"/>
      <c r="CD71" s="35"/>
      <c r="CE71" s="35"/>
      <c r="CF71" s="35"/>
      <c r="CG71" s="35"/>
      <c r="CH71" s="35"/>
      <c r="CI71" s="35"/>
      <c r="CJ71" s="35"/>
    </row>
    <row r="72" spans="1:88" s="36" customFormat="1" ht="18" x14ac:dyDescent="0.3">
      <c r="A72" s="37"/>
      <c r="B72" s="25" t="s">
        <v>78</v>
      </c>
      <c r="C72" s="38">
        <v>46679</v>
      </c>
      <c r="D72" s="38">
        <v>46694</v>
      </c>
      <c r="E72" s="38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  <c r="AQ72" s="35"/>
      <c r="AR72" s="35"/>
      <c r="AS72" s="35"/>
      <c r="AT72" s="35"/>
      <c r="AU72" s="35"/>
      <c r="AV72" s="35"/>
      <c r="AW72" s="35"/>
      <c r="AX72" s="35"/>
      <c r="AY72" s="35"/>
      <c r="AZ72" s="35"/>
      <c r="BA72" s="35"/>
      <c r="BB72" s="35"/>
      <c r="BC72" s="35"/>
      <c r="BD72" s="35"/>
      <c r="BE72" s="35"/>
      <c r="BF72" s="35"/>
      <c r="BG72" s="35"/>
      <c r="BH72" s="35"/>
      <c r="BI72" s="35"/>
      <c r="BJ72" s="35"/>
      <c r="BK72" s="35"/>
      <c r="BL72" s="35"/>
      <c r="BM72" s="35"/>
      <c r="BN72" s="35"/>
      <c r="BO72" s="35"/>
      <c r="BP72" s="35"/>
      <c r="BQ72" s="35"/>
      <c r="BR72" s="35"/>
      <c r="BS72" s="35"/>
      <c r="BT72" s="35"/>
      <c r="BU72" s="35"/>
      <c r="BV72" s="35"/>
      <c r="BW72" s="35"/>
      <c r="BX72" s="35"/>
      <c r="BY72" s="35"/>
      <c r="BZ72" s="35"/>
      <c r="CA72" s="35"/>
      <c r="CB72" s="35"/>
      <c r="CC72" s="35"/>
      <c r="CD72" s="35"/>
      <c r="CE72" s="35"/>
      <c r="CF72" s="35"/>
      <c r="CG72" s="35"/>
      <c r="CH72" s="35"/>
      <c r="CI72" s="35"/>
      <c r="CJ72" s="35"/>
    </row>
    <row r="73" spans="1:88" s="36" customFormat="1" ht="18" x14ac:dyDescent="0.3">
      <c r="A73" s="37"/>
      <c r="B73" s="25" t="s">
        <v>79</v>
      </c>
      <c r="C73" s="38">
        <v>46679</v>
      </c>
      <c r="D73" s="38">
        <v>46694</v>
      </c>
      <c r="E73" s="38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35"/>
      <c r="AQ73" s="35"/>
      <c r="AR73" s="35"/>
      <c r="AS73" s="35"/>
      <c r="AT73" s="35"/>
      <c r="AU73" s="35"/>
      <c r="AV73" s="35"/>
      <c r="AW73" s="35"/>
      <c r="AX73" s="35"/>
      <c r="AY73" s="35"/>
      <c r="AZ73" s="35"/>
      <c r="BA73" s="35"/>
      <c r="BB73" s="35"/>
      <c r="BC73" s="35"/>
      <c r="BD73" s="35"/>
      <c r="BE73" s="35"/>
      <c r="BF73" s="35"/>
      <c r="BG73" s="35"/>
      <c r="BH73" s="35"/>
      <c r="BI73" s="35"/>
      <c r="BJ73" s="35"/>
      <c r="BK73" s="35"/>
      <c r="BL73" s="35"/>
      <c r="BM73" s="35"/>
      <c r="BN73" s="35"/>
      <c r="BO73" s="35"/>
      <c r="BP73" s="35"/>
      <c r="BQ73" s="35"/>
      <c r="BR73" s="35"/>
      <c r="BS73" s="35"/>
      <c r="BT73" s="35"/>
      <c r="BU73" s="35"/>
      <c r="BV73" s="35"/>
      <c r="BW73" s="35"/>
      <c r="BX73" s="35"/>
      <c r="BY73" s="35"/>
      <c r="BZ73" s="35"/>
      <c r="CA73" s="35"/>
      <c r="CB73" s="35"/>
      <c r="CC73" s="35"/>
      <c r="CD73" s="35"/>
      <c r="CE73" s="35"/>
      <c r="CF73" s="35"/>
      <c r="CG73" s="35"/>
      <c r="CH73" s="35"/>
      <c r="CI73" s="35"/>
      <c r="CJ73" s="35"/>
    </row>
    <row r="74" spans="1:88" s="36" customFormat="1" ht="18" x14ac:dyDescent="0.3">
      <c r="A74" s="39"/>
      <c r="B74" s="42" t="s">
        <v>80</v>
      </c>
      <c r="C74" s="40">
        <f>MIN(C75:C103)</f>
        <v>46475</v>
      </c>
      <c r="D74" s="40">
        <f>MAX(D75:D103)</f>
        <v>46710</v>
      </c>
      <c r="E74" s="43">
        <f>D74-C74</f>
        <v>235</v>
      </c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  <c r="AM74" s="35"/>
      <c r="AN74" s="35"/>
      <c r="AO74" s="35"/>
      <c r="AP74" s="35"/>
      <c r="AQ74" s="35"/>
      <c r="AR74" s="35"/>
      <c r="AS74" s="35"/>
      <c r="AT74" s="35"/>
      <c r="AU74" s="35"/>
      <c r="AV74" s="35"/>
      <c r="AW74" s="35"/>
      <c r="AX74" s="35"/>
      <c r="AY74" s="35"/>
      <c r="AZ74" s="35"/>
      <c r="BA74" s="35"/>
      <c r="BB74" s="35"/>
      <c r="BC74" s="35"/>
      <c r="BD74" s="35"/>
      <c r="BE74" s="35"/>
      <c r="BF74" s="35"/>
      <c r="BG74" s="35"/>
      <c r="BH74" s="35"/>
      <c r="BI74" s="35"/>
      <c r="BJ74" s="35"/>
      <c r="BK74" s="35"/>
      <c r="BL74" s="35"/>
      <c r="BM74" s="35"/>
      <c r="BN74" s="35"/>
      <c r="BO74" s="35"/>
      <c r="BP74" s="35"/>
      <c r="BQ74" s="35"/>
      <c r="BR74" s="35"/>
      <c r="BS74" s="35"/>
      <c r="BT74" s="35"/>
      <c r="BU74" s="35"/>
      <c r="BV74" s="35"/>
      <c r="BW74" s="35"/>
      <c r="BX74" s="35"/>
      <c r="BY74" s="35"/>
      <c r="BZ74" s="35"/>
      <c r="CA74" s="35"/>
      <c r="CB74" s="35"/>
      <c r="CC74" s="35"/>
      <c r="CD74" s="35"/>
      <c r="CE74" s="35"/>
      <c r="CF74" s="35"/>
      <c r="CG74" s="35"/>
      <c r="CH74" s="35"/>
      <c r="CI74" s="35"/>
      <c r="CJ74" s="35"/>
    </row>
    <row r="75" spans="1:88" s="36" customFormat="1" ht="18" x14ac:dyDescent="0.3">
      <c r="A75" s="37"/>
      <c r="B75" s="25" t="s">
        <v>81</v>
      </c>
      <c r="C75" s="38">
        <v>46709</v>
      </c>
      <c r="D75" s="38">
        <v>46710</v>
      </c>
      <c r="E75" s="38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  <c r="AM75" s="35"/>
      <c r="AN75" s="35"/>
      <c r="AO75" s="35"/>
      <c r="AP75" s="35"/>
      <c r="AQ75" s="35"/>
      <c r="AR75" s="35"/>
      <c r="AS75" s="35"/>
      <c r="AT75" s="35"/>
      <c r="AU75" s="35"/>
      <c r="AV75" s="35"/>
      <c r="AW75" s="35"/>
      <c r="AX75" s="35"/>
      <c r="AY75" s="35"/>
      <c r="AZ75" s="35"/>
      <c r="BA75" s="35"/>
      <c r="BB75" s="35"/>
      <c r="BC75" s="35"/>
      <c r="BD75" s="35"/>
      <c r="BE75" s="35"/>
      <c r="BF75" s="35"/>
      <c r="BG75" s="35"/>
      <c r="BH75" s="35"/>
      <c r="BI75" s="35"/>
      <c r="BJ75" s="35"/>
      <c r="BK75" s="35"/>
      <c r="BL75" s="35"/>
      <c r="BM75" s="35"/>
      <c r="BN75" s="35"/>
      <c r="BO75" s="35"/>
      <c r="BP75" s="35"/>
      <c r="BQ75" s="35"/>
      <c r="BR75" s="35"/>
      <c r="BS75" s="35"/>
      <c r="BT75" s="35"/>
      <c r="BU75" s="35"/>
      <c r="BV75" s="35"/>
      <c r="BW75" s="35"/>
      <c r="BX75" s="35"/>
      <c r="BY75" s="35"/>
      <c r="BZ75" s="35"/>
      <c r="CA75" s="35"/>
      <c r="CB75" s="35"/>
      <c r="CC75" s="35"/>
      <c r="CD75" s="35"/>
      <c r="CE75" s="35"/>
      <c r="CF75" s="35"/>
      <c r="CG75" s="35"/>
      <c r="CH75" s="35"/>
      <c r="CI75" s="35"/>
      <c r="CJ75" s="35"/>
    </row>
    <row r="76" spans="1:88" s="36" customFormat="1" ht="18" x14ac:dyDescent="0.3">
      <c r="A76" s="37"/>
      <c r="B76" s="25" t="s">
        <v>82</v>
      </c>
      <c r="C76" s="38">
        <v>46475</v>
      </c>
      <c r="D76" s="38">
        <v>46476</v>
      </c>
      <c r="E76" s="38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  <c r="AQ76" s="35"/>
      <c r="AR76" s="35"/>
      <c r="AS76" s="35"/>
      <c r="AT76" s="35"/>
      <c r="AU76" s="35"/>
      <c r="AV76" s="35"/>
      <c r="AW76" s="35"/>
      <c r="AX76" s="35"/>
      <c r="AY76" s="35"/>
      <c r="AZ76" s="35"/>
      <c r="BA76" s="35"/>
      <c r="BB76" s="35"/>
      <c r="BC76" s="35"/>
      <c r="BD76" s="35"/>
      <c r="BE76" s="35"/>
      <c r="BF76" s="35"/>
      <c r="BG76" s="35"/>
      <c r="BH76" s="35"/>
      <c r="BI76" s="35"/>
      <c r="BJ76" s="35"/>
      <c r="BK76" s="35"/>
      <c r="BL76" s="35"/>
      <c r="BM76" s="35"/>
      <c r="BN76" s="35"/>
      <c r="BO76" s="35"/>
      <c r="BP76" s="35"/>
      <c r="BQ76" s="35"/>
      <c r="BR76" s="35"/>
      <c r="BS76" s="35"/>
      <c r="BT76" s="35"/>
      <c r="BU76" s="35"/>
      <c r="BV76" s="35"/>
      <c r="BW76" s="35"/>
      <c r="BX76" s="35"/>
      <c r="BY76" s="35"/>
      <c r="BZ76" s="35"/>
      <c r="CA76" s="35"/>
      <c r="CB76" s="35"/>
      <c r="CC76" s="35"/>
      <c r="CD76" s="35"/>
      <c r="CE76" s="35"/>
      <c r="CF76" s="35"/>
      <c r="CG76" s="35"/>
      <c r="CH76" s="35"/>
      <c r="CI76" s="35"/>
      <c r="CJ76" s="35"/>
    </row>
    <row r="77" spans="1:88" s="36" customFormat="1" ht="18" x14ac:dyDescent="0.3">
      <c r="A77" s="37"/>
      <c r="B77" s="25" t="s">
        <v>83</v>
      </c>
      <c r="C77" s="38">
        <v>46477</v>
      </c>
      <c r="D77" s="38">
        <v>46478</v>
      </c>
      <c r="E77" s="38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  <c r="AM77" s="35"/>
      <c r="AN77" s="35"/>
      <c r="AO77" s="35"/>
      <c r="AP77" s="35"/>
      <c r="AQ77" s="35"/>
      <c r="AR77" s="35"/>
      <c r="AS77" s="35"/>
      <c r="AT77" s="35"/>
      <c r="AU77" s="35"/>
      <c r="AV77" s="35"/>
      <c r="AW77" s="35"/>
      <c r="AX77" s="35"/>
      <c r="AY77" s="35"/>
      <c r="AZ77" s="35"/>
      <c r="BA77" s="35"/>
      <c r="BB77" s="35"/>
      <c r="BC77" s="35"/>
      <c r="BD77" s="35"/>
      <c r="BE77" s="35"/>
      <c r="BF77" s="35"/>
      <c r="BG77" s="35"/>
      <c r="BH77" s="35"/>
      <c r="BI77" s="35"/>
      <c r="BJ77" s="35"/>
      <c r="BK77" s="35"/>
      <c r="BL77" s="35"/>
      <c r="BM77" s="35"/>
      <c r="BN77" s="35"/>
      <c r="BO77" s="35"/>
      <c r="BP77" s="35"/>
      <c r="BQ77" s="35"/>
      <c r="BR77" s="35"/>
      <c r="BS77" s="35"/>
      <c r="BT77" s="35"/>
      <c r="BU77" s="35"/>
      <c r="BV77" s="35"/>
      <c r="BW77" s="35"/>
      <c r="BX77" s="35"/>
      <c r="BY77" s="35"/>
      <c r="BZ77" s="35"/>
      <c r="CA77" s="35"/>
      <c r="CB77" s="35"/>
      <c r="CC77" s="35"/>
      <c r="CD77" s="35"/>
      <c r="CE77" s="35"/>
      <c r="CF77" s="35"/>
      <c r="CG77" s="35"/>
      <c r="CH77" s="35"/>
      <c r="CI77" s="35"/>
      <c r="CJ77" s="35"/>
    </row>
    <row r="78" spans="1:88" s="36" customFormat="1" ht="18" x14ac:dyDescent="0.3">
      <c r="A78" s="37"/>
      <c r="B78" s="25" t="s">
        <v>84</v>
      </c>
      <c r="C78" s="38">
        <v>46479</v>
      </c>
      <c r="D78" s="38">
        <v>46482</v>
      </c>
      <c r="E78" s="38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  <c r="AM78" s="35"/>
      <c r="AN78" s="35"/>
      <c r="AO78" s="35"/>
      <c r="AP78" s="35"/>
      <c r="AQ78" s="35"/>
      <c r="AR78" s="35"/>
      <c r="AS78" s="35"/>
      <c r="AT78" s="35"/>
      <c r="AU78" s="35"/>
      <c r="AV78" s="35"/>
      <c r="AW78" s="35"/>
      <c r="AX78" s="35"/>
      <c r="AY78" s="35"/>
      <c r="AZ78" s="35"/>
      <c r="BA78" s="35"/>
      <c r="BB78" s="35"/>
      <c r="BC78" s="35"/>
      <c r="BD78" s="35"/>
      <c r="BE78" s="35"/>
      <c r="BF78" s="35"/>
      <c r="BG78" s="35"/>
      <c r="BH78" s="35"/>
      <c r="BI78" s="35"/>
      <c r="BJ78" s="35"/>
      <c r="BK78" s="35"/>
      <c r="BL78" s="35"/>
      <c r="BM78" s="35"/>
      <c r="BN78" s="35"/>
      <c r="BO78" s="35"/>
      <c r="BP78" s="35"/>
      <c r="BQ78" s="35"/>
      <c r="BR78" s="35"/>
      <c r="BS78" s="35"/>
      <c r="BT78" s="35"/>
      <c r="BU78" s="35"/>
      <c r="BV78" s="35"/>
      <c r="BW78" s="35"/>
      <c r="BX78" s="35"/>
      <c r="BY78" s="35"/>
      <c r="BZ78" s="35"/>
      <c r="CA78" s="35"/>
      <c r="CB78" s="35"/>
      <c r="CC78" s="35"/>
      <c r="CD78" s="35"/>
      <c r="CE78" s="35"/>
      <c r="CF78" s="35"/>
      <c r="CG78" s="35"/>
      <c r="CH78" s="35"/>
      <c r="CI78" s="35"/>
      <c r="CJ78" s="35"/>
    </row>
    <row r="79" spans="1:88" s="36" customFormat="1" ht="18" x14ac:dyDescent="0.3">
      <c r="A79" s="37"/>
      <c r="B79" s="25" t="s">
        <v>85</v>
      </c>
      <c r="C79" s="38">
        <v>46483</v>
      </c>
      <c r="D79" s="38">
        <v>46484</v>
      </c>
      <c r="E79" s="38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5"/>
      <c r="AR79" s="35"/>
      <c r="AS79" s="35"/>
      <c r="AT79" s="35"/>
      <c r="AU79" s="35"/>
      <c r="AV79" s="35"/>
      <c r="AW79" s="35"/>
      <c r="AX79" s="35"/>
      <c r="AY79" s="35"/>
      <c r="AZ79" s="35"/>
      <c r="BA79" s="35"/>
      <c r="BB79" s="35"/>
      <c r="BC79" s="35"/>
      <c r="BD79" s="35"/>
      <c r="BE79" s="35"/>
      <c r="BF79" s="35"/>
      <c r="BG79" s="35"/>
      <c r="BH79" s="35"/>
      <c r="BI79" s="35"/>
      <c r="BJ79" s="35"/>
      <c r="BK79" s="35"/>
      <c r="BL79" s="35"/>
      <c r="BM79" s="35"/>
      <c r="BN79" s="35"/>
      <c r="BO79" s="35"/>
      <c r="BP79" s="35"/>
      <c r="BQ79" s="35"/>
      <c r="BR79" s="35"/>
      <c r="BS79" s="35"/>
      <c r="BT79" s="35"/>
      <c r="BU79" s="35"/>
      <c r="BV79" s="35"/>
      <c r="BW79" s="35"/>
      <c r="BX79" s="35"/>
      <c r="BY79" s="35"/>
      <c r="BZ79" s="35"/>
      <c r="CA79" s="35"/>
      <c r="CB79" s="35"/>
      <c r="CC79" s="35"/>
      <c r="CD79" s="35"/>
      <c r="CE79" s="35"/>
      <c r="CF79" s="35"/>
      <c r="CG79" s="35"/>
      <c r="CH79" s="35"/>
      <c r="CI79" s="35"/>
      <c r="CJ79" s="35"/>
    </row>
    <row r="80" spans="1:88" s="36" customFormat="1" ht="18" x14ac:dyDescent="0.3">
      <c r="A80" s="37"/>
      <c r="B80" s="25" t="s">
        <v>86</v>
      </c>
      <c r="C80" s="38">
        <v>46545</v>
      </c>
      <c r="D80" s="38">
        <v>46546</v>
      </c>
      <c r="E80" s="38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  <c r="AM80" s="35"/>
      <c r="AN80" s="35"/>
      <c r="AO80" s="35"/>
      <c r="AP80" s="35"/>
      <c r="AQ80" s="35"/>
      <c r="AR80" s="35"/>
      <c r="AS80" s="35"/>
      <c r="AT80" s="35"/>
      <c r="AU80" s="35"/>
      <c r="AV80" s="35"/>
      <c r="AW80" s="35"/>
      <c r="AX80" s="35"/>
      <c r="AY80" s="35"/>
      <c r="AZ80" s="35"/>
      <c r="BA80" s="35"/>
      <c r="BB80" s="35"/>
      <c r="BC80" s="35"/>
      <c r="BD80" s="35"/>
      <c r="BE80" s="35"/>
      <c r="BF80" s="35"/>
      <c r="BG80" s="35"/>
      <c r="BH80" s="35"/>
      <c r="BI80" s="35"/>
      <c r="BJ80" s="35"/>
      <c r="BK80" s="35"/>
      <c r="BL80" s="35"/>
      <c r="BM80" s="35"/>
      <c r="BN80" s="35"/>
      <c r="BO80" s="35"/>
      <c r="BP80" s="35"/>
      <c r="BQ80" s="35"/>
      <c r="BR80" s="35"/>
      <c r="BS80" s="35"/>
      <c r="BT80" s="35"/>
      <c r="BU80" s="35"/>
      <c r="BV80" s="35"/>
      <c r="BW80" s="35"/>
      <c r="BX80" s="35"/>
      <c r="BY80" s="35"/>
      <c r="BZ80" s="35"/>
      <c r="CA80" s="35"/>
      <c r="CB80" s="35"/>
      <c r="CC80" s="35"/>
      <c r="CD80" s="35"/>
      <c r="CE80" s="35"/>
      <c r="CF80" s="35"/>
      <c r="CG80" s="35"/>
      <c r="CH80" s="35"/>
      <c r="CI80" s="35"/>
      <c r="CJ80" s="35"/>
    </row>
    <row r="81" spans="1:88" s="36" customFormat="1" ht="18" x14ac:dyDescent="0.3">
      <c r="A81" s="37"/>
      <c r="B81" s="25" t="s">
        <v>87</v>
      </c>
      <c r="C81" s="38">
        <v>46547</v>
      </c>
      <c r="D81" s="38">
        <v>46548</v>
      </c>
      <c r="E81" s="38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5"/>
      <c r="AR81" s="35"/>
      <c r="AS81" s="35"/>
      <c r="AT81" s="35"/>
      <c r="AU81" s="35"/>
      <c r="AV81" s="35"/>
      <c r="AW81" s="35"/>
      <c r="AX81" s="35"/>
      <c r="AY81" s="35"/>
      <c r="AZ81" s="35"/>
      <c r="BA81" s="35"/>
      <c r="BB81" s="35"/>
      <c r="BC81" s="35"/>
      <c r="BD81" s="35"/>
      <c r="BE81" s="35"/>
      <c r="BF81" s="35"/>
      <c r="BG81" s="35"/>
      <c r="BH81" s="35"/>
      <c r="BI81" s="35"/>
      <c r="BJ81" s="35"/>
      <c r="BK81" s="35"/>
      <c r="BL81" s="35"/>
      <c r="BM81" s="35"/>
      <c r="BN81" s="35"/>
      <c r="BO81" s="35"/>
      <c r="BP81" s="35"/>
      <c r="BQ81" s="35"/>
      <c r="BR81" s="35"/>
      <c r="BS81" s="35"/>
      <c r="BT81" s="35"/>
      <c r="BU81" s="35"/>
      <c r="BV81" s="35"/>
      <c r="BW81" s="35"/>
      <c r="BX81" s="35"/>
      <c r="BY81" s="35"/>
      <c r="BZ81" s="35"/>
      <c r="CA81" s="35"/>
      <c r="CB81" s="35"/>
      <c r="CC81" s="35"/>
      <c r="CD81" s="35"/>
      <c r="CE81" s="35"/>
      <c r="CF81" s="35"/>
      <c r="CG81" s="35"/>
      <c r="CH81" s="35"/>
      <c r="CI81" s="35"/>
      <c r="CJ81" s="35"/>
    </row>
    <row r="82" spans="1:88" s="36" customFormat="1" ht="18" x14ac:dyDescent="0.3">
      <c r="A82" s="37"/>
      <c r="B82" s="25" t="s">
        <v>88</v>
      </c>
      <c r="C82" s="38">
        <v>46549</v>
      </c>
      <c r="D82" s="38">
        <v>46552</v>
      </c>
      <c r="E82" s="38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5"/>
      <c r="AS82" s="35"/>
      <c r="AT82" s="35"/>
      <c r="AU82" s="35"/>
      <c r="AV82" s="35"/>
      <c r="AW82" s="35"/>
      <c r="AX82" s="35"/>
      <c r="AY82" s="35"/>
      <c r="AZ82" s="35"/>
      <c r="BA82" s="35"/>
      <c r="BB82" s="35"/>
      <c r="BC82" s="35"/>
      <c r="BD82" s="35"/>
      <c r="BE82" s="35"/>
      <c r="BF82" s="35"/>
      <c r="BG82" s="35"/>
      <c r="BH82" s="35"/>
      <c r="BI82" s="35"/>
      <c r="BJ82" s="35"/>
      <c r="BK82" s="35"/>
      <c r="BL82" s="35"/>
      <c r="BM82" s="35"/>
      <c r="BN82" s="35"/>
      <c r="BO82" s="35"/>
      <c r="BP82" s="35"/>
      <c r="BQ82" s="35"/>
      <c r="BR82" s="35"/>
      <c r="BS82" s="35"/>
      <c r="BT82" s="35"/>
      <c r="BU82" s="35"/>
      <c r="BV82" s="35"/>
      <c r="BW82" s="35"/>
      <c r="BX82" s="35"/>
      <c r="BY82" s="35"/>
      <c r="BZ82" s="35"/>
      <c r="CA82" s="35"/>
      <c r="CB82" s="35"/>
      <c r="CC82" s="35"/>
      <c r="CD82" s="35"/>
      <c r="CE82" s="35"/>
      <c r="CF82" s="35"/>
      <c r="CG82" s="35"/>
      <c r="CH82" s="35"/>
      <c r="CI82" s="35"/>
      <c r="CJ82" s="35"/>
    </row>
    <row r="83" spans="1:88" s="36" customFormat="1" ht="18" x14ac:dyDescent="0.3">
      <c r="A83" s="37"/>
      <c r="B83" s="25" t="s">
        <v>89</v>
      </c>
      <c r="C83" s="38">
        <v>46553</v>
      </c>
      <c r="D83" s="38">
        <v>46554</v>
      </c>
      <c r="E83" s="38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35"/>
      <c r="BH83" s="35"/>
      <c r="BI83" s="35"/>
      <c r="BJ83" s="35"/>
      <c r="BK83" s="35"/>
      <c r="BL83" s="35"/>
      <c r="BM83" s="35"/>
      <c r="BN83" s="35"/>
      <c r="BO83" s="35"/>
      <c r="BP83" s="35"/>
      <c r="BQ83" s="35"/>
      <c r="BR83" s="35"/>
      <c r="BS83" s="35"/>
      <c r="BT83" s="35"/>
      <c r="BU83" s="35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</row>
    <row r="84" spans="1:88" s="36" customFormat="1" ht="18" x14ac:dyDescent="0.3">
      <c r="A84" s="37"/>
      <c r="B84" s="25" t="s">
        <v>90</v>
      </c>
      <c r="C84" s="38">
        <v>46577</v>
      </c>
      <c r="D84" s="38">
        <v>46580</v>
      </c>
      <c r="E84" s="38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5"/>
      <c r="AR84" s="35"/>
      <c r="AS84" s="35"/>
      <c r="AT84" s="35"/>
      <c r="AU84" s="35"/>
      <c r="AV84" s="35"/>
      <c r="AW84" s="35"/>
      <c r="AX84" s="35"/>
      <c r="AY84" s="35"/>
      <c r="AZ84" s="35"/>
      <c r="BA84" s="35"/>
      <c r="BB84" s="35"/>
      <c r="BC84" s="35"/>
      <c r="BD84" s="35"/>
      <c r="BE84" s="35"/>
      <c r="BF84" s="35"/>
      <c r="BG84" s="35"/>
      <c r="BH84" s="35"/>
      <c r="BI84" s="35"/>
      <c r="BJ84" s="35"/>
      <c r="BK84" s="35"/>
      <c r="BL84" s="35"/>
      <c r="BM84" s="35"/>
      <c r="BN84" s="35"/>
      <c r="BO84" s="35"/>
      <c r="BP84" s="35"/>
      <c r="BQ84" s="35"/>
      <c r="BR84" s="35"/>
      <c r="BS84" s="35"/>
      <c r="BT84" s="35"/>
      <c r="BU84" s="35"/>
      <c r="BV84" s="35"/>
      <c r="BW84" s="35"/>
      <c r="BX84" s="35"/>
      <c r="BY84" s="35"/>
      <c r="BZ84" s="35"/>
      <c r="CA84" s="35"/>
      <c r="CB84" s="35"/>
      <c r="CC84" s="35"/>
      <c r="CD84" s="35"/>
      <c r="CE84" s="35"/>
      <c r="CF84" s="35"/>
      <c r="CG84" s="35"/>
      <c r="CH84" s="35"/>
      <c r="CI84" s="35"/>
      <c r="CJ84" s="35"/>
    </row>
    <row r="85" spans="1:88" s="36" customFormat="1" ht="18" x14ac:dyDescent="0.3">
      <c r="A85" s="37"/>
      <c r="B85" s="25" t="s">
        <v>91</v>
      </c>
      <c r="C85" s="38">
        <v>46581</v>
      </c>
      <c r="D85" s="38">
        <v>46582</v>
      </c>
      <c r="E85" s="38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  <c r="AM85" s="35"/>
      <c r="AN85" s="35"/>
      <c r="AO85" s="35"/>
      <c r="AP85" s="35"/>
      <c r="AQ85" s="35"/>
      <c r="AR85" s="35"/>
      <c r="AS85" s="35"/>
      <c r="AT85" s="35"/>
      <c r="AU85" s="35"/>
      <c r="AV85" s="35"/>
      <c r="AW85" s="35"/>
      <c r="AX85" s="35"/>
      <c r="AY85" s="35"/>
      <c r="AZ85" s="35"/>
      <c r="BA85" s="35"/>
      <c r="BB85" s="35"/>
      <c r="BC85" s="35"/>
      <c r="BD85" s="35"/>
      <c r="BE85" s="35"/>
      <c r="BF85" s="35"/>
      <c r="BG85" s="35"/>
      <c r="BH85" s="35"/>
      <c r="BI85" s="35"/>
      <c r="BJ85" s="35"/>
      <c r="BK85" s="35"/>
      <c r="BL85" s="35"/>
      <c r="BM85" s="35"/>
      <c r="BN85" s="35"/>
      <c r="BO85" s="35"/>
      <c r="BP85" s="35"/>
      <c r="BQ85" s="35"/>
      <c r="BR85" s="35"/>
      <c r="BS85" s="35"/>
      <c r="BT85" s="35"/>
      <c r="BU85" s="35"/>
      <c r="BV85" s="35"/>
      <c r="BW85" s="35"/>
      <c r="BX85" s="35"/>
      <c r="BY85" s="35"/>
      <c r="BZ85" s="35"/>
      <c r="CA85" s="35"/>
      <c r="CB85" s="35"/>
      <c r="CC85" s="35"/>
      <c r="CD85" s="35"/>
      <c r="CE85" s="35"/>
      <c r="CF85" s="35"/>
      <c r="CG85" s="35"/>
      <c r="CH85" s="35"/>
      <c r="CI85" s="35"/>
      <c r="CJ85" s="35"/>
    </row>
    <row r="86" spans="1:88" s="36" customFormat="1" ht="18" x14ac:dyDescent="0.3">
      <c r="A86" s="37"/>
      <c r="B86" s="25" t="s">
        <v>92</v>
      </c>
      <c r="C86" s="38">
        <v>46583</v>
      </c>
      <c r="D86" s="38">
        <v>46584</v>
      </c>
      <c r="E86" s="38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5"/>
      <c r="AS86" s="35"/>
      <c r="AT86" s="35"/>
      <c r="AU86" s="35"/>
      <c r="AV86" s="35"/>
      <c r="AW86" s="35"/>
      <c r="AX86" s="35"/>
      <c r="AY86" s="35"/>
      <c r="AZ86" s="35"/>
      <c r="BA86" s="35"/>
      <c r="BB86" s="35"/>
      <c r="BC86" s="35"/>
      <c r="BD86" s="35"/>
      <c r="BE86" s="35"/>
      <c r="BF86" s="35"/>
      <c r="BG86" s="35"/>
      <c r="BH86" s="35"/>
      <c r="BI86" s="35"/>
      <c r="BJ86" s="35"/>
      <c r="BK86" s="35"/>
      <c r="BL86" s="35"/>
      <c r="BM86" s="35"/>
      <c r="BN86" s="35"/>
      <c r="BO86" s="35"/>
      <c r="BP86" s="35"/>
      <c r="BQ86" s="35"/>
      <c r="BR86" s="35"/>
      <c r="BS86" s="35"/>
      <c r="BT86" s="35"/>
      <c r="BU86" s="35"/>
      <c r="BV86" s="35"/>
      <c r="BW86" s="35"/>
      <c r="BX86" s="35"/>
      <c r="BY86" s="35"/>
      <c r="BZ86" s="35"/>
      <c r="CA86" s="35"/>
      <c r="CB86" s="35"/>
      <c r="CC86" s="35"/>
      <c r="CD86" s="35"/>
      <c r="CE86" s="35"/>
      <c r="CF86" s="35"/>
      <c r="CG86" s="35"/>
      <c r="CH86" s="35"/>
      <c r="CI86" s="35"/>
      <c r="CJ86" s="35"/>
    </row>
    <row r="87" spans="1:88" s="36" customFormat="1" ht="18" x14ac:dyDescent="0.3">
      <c r="A87" s="37"/>
      <c r="B87" s="25" t="s">
        <v>93</v>
      </c>
      <c r="C87" s="38">
        <v>46587</v>
      </c>
      <c r="D87" s="38">
        <v>46588</v>
      </c>
      <c r="E87" s="38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35"/>
      <c r="AO87" s="35"/>
      <c r="AP87" s="35"/>
      <c r="AQ87" s="35"/>
      <c r="AR87" s="35"/>
      <c r="AS87" s="35"/>
      <c r="AT87" s="35"/>
      <c r="AU87" s="35"/>
      <c r="AV87" s="35"/>
      <c r="AW87" s="35"/>
      <c r="AX87" s="35"/>
      <c r="AY87" s="35"/>
      <c r="AZ87" s="35"/>
      <c r="BA87" s="35"/>
      <c r="BB87" s="35"/>
      <c r="BC87" s="35"/>
      <c r="BD87" s="35"/>
      <c r="BE87" s="35"/>
      <c r="BF87" s="35"/>
      <c r="BG87" s="35"/>
      <c r="BH87" s="35"/>
      <c r="BI87" s="35"/>
      <c r="BJ87" s="35"/>
      <c r="BK87" s="35"/>
      <c r="BL87" s="35"/>
      <c r="BM87" s="35"/>
      <c r="BN87" s="35"/>
      <c r="BO87" s="35"/>
      <c r="BP87" s="35"/>
      <c r="BQ87" s="35"/>
      <c r="BR87" s="35"/>
      <c r="BS87" s="35"/>
      <c r="BT87" s="35"/>
      <c r="BU87" s="35"/>
      <c r="BV87" s="35"/>
      <c r="BW87" s="35"/>
      <c r="BX87" s="35"/>
      <c r="BY87" s="35"/>
      <c r="BZ87" s="35"/>
      <c r="CA87" s="35"/>
      <c r="CB87" s="35"/>
      <c r="CC87" s="35"/>
      <c r="CD87" s="35"/>
      <c r="CE87" s="35"/>
      <c r="CF87" s="35"/>
      <c r="CG87" s="35"/>
      <c r="CH87" s="35"/>
      <c r="CI87" s="35"/>
      <c r="CJ87" s="35"/>
    </row>
    <row r="88" spans="1:88" s="36" customFormat="1" ht="18" x14ac:dyDescent="0.3">
      <c r="A88" s="37"/>
      <c r="B88" s="25" t="s">
        <v>94</v>
      </c>
      <c r="C88" s="38">
        <v>46589</v>
      </c>
      <c r="D88" s="38">
        <v>46590</v>
      </c>
      <c r="E88" s="38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  <c r="BF88" s="35"/>
      <c r="BG88" s="35"/>
      <c r="BH88" s="35"/>
      <c r="BI88" s="35"/>
      <c r="BJ88" s="35"/>
      <c r="BK88" s="35"/>
      <c r="BL88" s="35"/>
      <c r="BM88" s="35"/>
      <c r="BN88" s="35"/>
      <c r="BO88" s="35"/>
      <c r="BP88" s="35"/>
      <c r="BQ88" s="35"/>
      <c r="BR88" s="35"/>
      <c r="BS88" s="35"/>
      <c r="BT88" s="35"/>
      <c r="BU88" s="35"/>
      <c r="BV88" s="35"/>
      <c r="BW88" s="35"/>
      <c r="BX88" s="35"/>
      <c r="BY88" s="35"/>
      <c r="BZ88" s="35"/>
      <c r="CA88" s="35"/>
      <c r="CB88" s="35"/>
      <c r="CC88" s="35"/>
      <c r="CD88" s="35"/>
      <c r="CE88" s="35"/>
      <c r="CF88" s="35"/>
      <c r="CG88" s="35"/>
      <c r="CH88" s="35"/>
      <c r="CI88" s="35"/>
      <c r="CJ88" s="35"/>
    </row>
    <row r="89" spans="1:88" s="36" customFormat="1" ht="18" x14ac:dyDescent="0.3">
      <c r="A89" s="37"/>
      <c r="B89" s="25" t="s">
        <v>95</v>
      </c>
      <c r="C89" s="38">
        <v>46629</v>
      </c>
      <c r="D89" s="38">
        <v>46630</v>
      </c>
      <c r="E89" s="38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35"/>
      <c r="AO89" s="35"/>
      <c r="AP89" s="35"/>
      <c r="AQ89" s="35"/>
      <c r="AR89" s="35"/>
      <c r="AS89" s="35"/>
      <c r="AT89" s="35"/>
      <c r="AU89" s="35"/>
      <c r="AV89" s="35"/>
      <c r="AW89" s="35"/>
      <c r="AX89" s="35"/>
      <c r="AY89" s="35"/>
      <c r="AZ89" s="35"/>
      <c r="BA89" s="35"/>
      <c r="BB89" s="35"/>
      <c r="BC89" s="35"/>
      <c r="BD89" s="35"/>
      <c r="BE89" s="35"/>
      <c r="BF89" s="35"/>
      <c r="BG89" s="35"/>
      <c r="BH89" s="35"/>
      <c r="BI89" s="35"/>
      <c r="BJ89" s="35"/>
      <c r="BK89" s="35"/>
      <c r="BL89" s="35"/>
      <c r="BM89" s="35"/>
      <c r="BN89" s="35"/>
      <c r="BO89" s="35"/>
      <c r="BP89" s="35"/>
      <c r="BQ89" s="35"/>
      <c r="BR89" s="35"/>
      <c r="BS89" s="35"/>
      <c r="BT89" s="35"/>
      <c r="BU89" s="35"/>
      <c r="BV89" s="35"/>
      <c r="BW89" s="35"/>
      <c r="BX89" s="35"/>
      <c r="BY89" s="35"/>
      <c r="BZ89" s="35"/>
      <c r="CA89" s="35"/>
      <c r="CB89" s="35"/>
      <c r="CC89" s="35"/>
      <c r="CD89" s="35"/>
      <c r="CE89" s="35"/>
      <c r="CF89" s="35"/>
      <c r="CG89" s="35"/>
      <c r="CH89" s="35"/>
      <c r="CI89" s="35"/>
      <c r="CJ89" s="35"/>
    </row>
    <row r="90" spans="1:88" s="36" customFormat="1" ht="18" x14ac:dyDescent="0.3">
      <c r="A90" s="37"/>
      <c r="B90" s="25" t="s">
        <v>96</v>
      </c>
      <c r="C90" s="38">
        <v>46631</v>
      </c>
      <c r="D90" s="38">
        <v>46632</v>
      </c>
      <c r="E90" s="38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  <c r="AQ90" s="35"/>
      <c r="AR90" s="35"/>
      <c r="AS90" s="35"/>
      <c r="AT90" s="35"/>
      <c r="AU90" s="35"/>
      <c r="AV90" s="35"/>
      <c r="AW90" s="35"/>
      <c r="AX90" s="35"/>
      <c r="AY90" s="35"/>
      <c r="AZ90" s="35"/>
      <c r="BA90" s="35"/>
      <c r="BB90" s="35"/>
      <c r="BC90" s="35"/>
      <c r="BD90" s="35"/>
      <c r="BE90" s="35"/>
      <c r="BF90" s="35"/>
      <c r="BG90" s="35"/>
      <c r="BH90" s="35"/>
      <c r="BI90" s="35"/>
      <c r="BJ90" s="35"/>
      <c r="BK90" s="35"/>
      <c r="BL90" s="35"/>
      <c r="BM90" s="35"/>
      <c r="BN90" s="35"/>
      <c r="BO90" s="35"/>
      <c r="BP90" s="35"/>
      <c r="BQ90" s="35"/>
      <c r="BR90" s="35"/>
      <c r="BS90" s="35"/>
      <c r="BT90" s="35"/>
      <c r="BU90" s="35"/>
      <c r="BV90" s="35"/>
      <c r="BW90" s="35"/>
      <c r="BX90" s="35"/>
      <c r="BY90" s="35"/>
      <c r="BZ90" s="35"/>
      <c r="CA90" s="35"/>
      <c r="CB90" s="35"/>
      <c r="CC90" s="35"/>
      <c r="CD90" s="35"/>
      <c r="CE90" s="35"/>
      <c r="CF90" s="35"/>
      <c r="CG90" s="35"/>
      <c r="CH90" s="35"/>
      <c r="CI90" s="35"/>
      <c r="CJ90" s="35"/>
    </row>
    <row r="91" spans="1:88" s="36" customFormat="1" ht="18" x14ac:dyDescent="0.3">
      <c r="A91" s="37"/>
      <c r="B91" s="25" t="s">
        <v>97</v>
      </c>
      <c r="C91" s="38">
        <v>46633</v>
      </c>
      <c r="D91" s="38">
        <v>46636</v>
      </c>
      <c r="E91" s="38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5"/>
      <c r="AS91" s="35"/>
      <c r="AT91" s="35"/>
      <c r="AU91" s="35"/>
      <c r="AV91" s="35"/>
      <c r="AW91" s="35"/>
      <c r="AX91" s="35"/>
      <c r="AY91" s="35"/>
      <c r="AZ91" s="35"/>
      <c r="BA91" s="35"/>
      <c r="BB91" s="35"/>
      <c r="BC91" s="35"/>
      <c r="BD91" s="35"/>
      <c r="BE91" s="35"/>
      <c r="BF91" s="35"/>
      <c r="BG91" s="35"/>
      <c r="BH91" s="35"/>
      <c r="BI91" s="35"/>
      <c r="BJ91" s="35"/>
      <c r="BK91" s="35"/>
      <c r="BL91" s="35"/>
      <c r="BM91" s="35"/>
      <c r="BN91" s="35"/>
      <c r="BO91" s="35"/>
      <c r="BP91" s="35"/>
      <c r="BQ91" s="35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</row>
    <row r="92" spans="1:88" s="36" customFormat="1" ht="18" x14ac:dyDescent="0.3">
      <c r="A92" s="37"/>
      <c r="B92" s="25" t="s">
        <v>98</v>
      </c>
      <c r="C92" s="38">
        <v>46637</v>
      </c>
      <c r="D92" s="38">
        <v>46638</v>
      </c>
      <c r="E92" s="38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35"/>
      <c r="AU92" s="35"/>
      <c r="AV92" s="35"/>
      <c r="AW92" s="35"/>
      <c r="AX92" s="35"/>
      <c r="AY92" s="35"/>
      <c r="AZ92" s="35"/>
      <c r="BA92" s="35"/>
      <c r="BB92" s="35"/>
      <c r="BC92" s="35"/>
      <c r="BD92" s="35"/>
      <c r="BE92" s="35"/>
      <c r="BF92" s="35"/>
      <c r="BG92" s="35"/>
      <c r="BH92" s="35"/>
      <c r="BI92" s="35"/>
      <c r="BJ92" s="35"/>
      <c r="BK92" s="35"/>
      <c r="BL92" s="35"/>
      <c r="BM92" s="35"/>
      <c r="BN92" s="35"/>
      <c r="BO92" s="35"/>
      <c r="BP92" s="35"/>
      <c r="BQ92" s="35"/>
      <c r="BR92" s="35"/>
      <c r="BS92" s="35"/>
      <c r="BT92" s="35"/>
      <c r="BU92" s="35"/>
      <c r="BV92" s="35"/>
      <c r="BW92" s="35"/>
      <c r="BX92" s="35"/>
      <c r="BY92" s="35"/>
      <c r="BZ92" s="35"/>
      <c r="CA92" s="35"/>
      <c r="CB92" s="35"/>
      <c r="CC92" s="35"/>
      <c r="CD92" s="35"/>
      <c r="CE92" s="35"/>
      <c r="CF92" s="35"/>
      <c r="CG92" s="35"/>
      <c r="CH92" s="35"/>
      <c r="CI92" s="35"/>
      <c r="CJ92" s="35"/>
    </row>
    <row r="93" spans="1:88" s="36" customFormat="1" ht="18" x14ac:dyDescent="0.3">
      <c r="A93" s="37"/>
      <c r="B93" s="25" t="s">
        <v>99</v>
      </c>
      <c r="C93" s="38">
        <v>46639</v>
      </c>
      <c r="D93" s="38">
        <v>46640</v>
      </c>
      <c r="E93" s="38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5"/>
      <c r="AS93" s="35"/>
      <c r="AT93" s="35"/>
      <c r="AU93" s="35"/>
      <c r="AV93" s="35"/>
      <c r="AW93" s="35"/>
      <c r="AX93" s="35"/>
      <c r="AY93" s="35"/>
      <c r="AZ93" s="35"/>
      <c r="BA93" s="35"/>
      <c r="BB93" s="35"/>
      <c r="BC93" s="35"/>
      <c r="BD93" s="35"/>
      <c r="BE93" s="35"/>
      <c r="BF93" s="35"/>
      <c r="BG93" s="35"/>
      <c r="BH93" s="35"/>
      <c r="BI93" s="35"/>
      <c r="BJ93" s="35"/>
      <c r="BK93" s="35"/>
      <c r="BL93" s="35"/>
      <c r="BM93" s="35"/>
      <c r="BN93" s="35"/>
      <c r="BO93" s="35"/>
      <c r="BP93" s="35"/>
      <c r="BQ93" s="35"/>
      <c r="BR93" s="35"/>
      <c r="BS93" s="35"/>
      <c r="BT93" s="35"/>
      <c r="BU93" s="35"/>
      <c r="BV93" s="35"/>
      <c r="BW93" s="35"/>
      <c r="BX93" s="35"/>
      <c r="BY93" s="35"/>
      <c r="BZ93" s="35"/>
      <c r="CA93" s="35"/>
      <c r="CB93" s="35"/>
      <c r="CC93" s="35"/>
      <c r="CD93" s="35"/>
      <c r="CE93" s="35"/>
      <c r="CF93" s="35"/>
      <c r="CG93" s="35"/>
      <c r="CH93" s="35"/>
      <c r="CI93" s="35"/>
      <c r="CJ93" s="35"/>
    </row>
    <row r="94" spans="1:88" s="36" customFormat="1" ht="18" x14ac:dyDescent="0.3">
      <c r="A94" s="37"/>
      <c r="B94" s="25" t="s">
        <v>100</v>
      </c>
      <c r="C94" s="38">
        <v>46661</v>
      </c>
      <c r="D94" s="38">
        <v>46664</v>
      </c>
      <c r="E94" s="38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  <c r="AM94" s="35"/>
      <c r="AN94" s="35"/>
      <c r="AO94" s="35"/>
      <c r="AP94" s="35"/>
      <c r="AQ94" s="35"/>
      <c r="AR94" s="35"/>
      <c r="AS94" s="35"/>
      <c r="AT94" s="35"/>
      <c r="AU94" s="35"/>
      <c r="AV94" s="35"/>
      <c r="AW94" s="35"/>
      <c r="AX94" s="35"/>
      <c r="AY94" s="35"/>
      <c r="AZ94" s="35"/>
      <c r="BA94" s="35"/>
      <c r="BB94" s="35"/>
      <c r="BC94" s="35"/>
      <c r="BD94" s="35"/>
      <c r="BE94" s="35"/>
      <c r="BF94" s="35"/>
      <c r="BG94" s="35"/>
      <c r="BH94" s="35"/>
      <c r="BI94" s="35"/>
      <c r="BJ94" s="35"/>
      <c r="BK94" s="35"/>
      <c r="BL94" s="35"/>
      <c r="BM94" s="35"/>
      <c r="BN94" s="35"/>
      <c r="BO94" s="35"/>
      <c r="BP94" s="35"/>
      <c r="BQ94" s="35"/>
      <c r="BR94" s="35"/>
      <c r="BS94" s="35"/>
      <c r="BT94" s="35"/>
      <c r="BU94" s="35"/>
      <c r="BV94" s="35"/>
      <c r="BW94" s="35"/>
      <c r="BX94" s="35"/>
      <c r="BY94" s="35"/>
      <c r="BZ94" s="35"/>
      <c r="CA94" s="35"/>
      <c r="CB94" s="35"/>
      <c r="CC94" s="35"/>
      <c r="CD94" s="35"/>
      <c r="CE94" s="35"/>
      <c r="CF94" s="35"/>
      <c r="CG94" s="35"/>
      <c r="CH94" s="35"/>
      <c r="CI94" s="35"/>
      <c r="CJ94" s="35"/>
    </row>
    <row r="95" spans="1:88" s="36" customFormat="1" ht="18" x14ac:dyDescent="0.3">
      <c r="A95" s="37"/>
      <c r="B95" s="25" t="s">
        <v>101</v>
      </c>
      <c r="C95" s="38">
        <v>46665</v>
      </c>
      <c r="D95" s="38">
        <v>46666</v>
      </c>
      <c r="E95" s="38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5"/>
      <c r="AR95" s="35"/>
      <c r="AS95" s="35"/>
      <c r="AT95" s="35"/>
      <c r="AU95" s="35"/>
      <c r="AV95" s="35"/>
      <c r="AW95" s="35"/>
      <c r="AX95" s="35"/>
      <c r="AY95" s="35"/>
      <c r="AZ95" s="35"/>
      <c r="BA95" s="35"/>
      <c r="BB95" s="35"/>
      <c r="BC95" s="35"/>
      <c r="BD95" s="35"/>
      <c r="BE95" s="35"/>
      <c r="BF95" s="35"/>
      <c r="BG95" s="35"/>
      <c r="BH95" s="35"/>
      <c r="BI95" s="35"/>
      <c r="BJ95" s="35"/>
      <c r="BK95" s="35"/>
      <c r="BL95" s="35"/>
      <c r="BM95" s="35"/>
      <c r="BN95" s="35"/>
      <c r="BO95" s="35"/>
      <c r="BP95" s="35"/>
      <c r="BQ95" s="35"/>
      <c r="BR95" s="35"/>
      <c r="BS95" s="35"/>
      <c r="BT95" s="35"/>
      <c r="BU95" s="35"/>
      <c r="BV95" s="35"/>
      <c r="BW95" s="35"/>
      <c r="BX95" s="35"/>
      <c r="BY95" s="35"/>
      <c r="BZ95" s="35"/>
      <c r="CA95" s="35"/>
      <c r="CB95" s="35"/>
      <c r="CC95" s="35"/>
      <c r="CD95" s="35"/>
      <c r="CE95" s="35"/>
      <c r="CF95" s="35"/>
      <c r="CG95" s="35"/>
      <c r="CH95" s="35"/>
      <c r="CI95" s="35"/>
      <c r="CJ95" s="35"/>
    </row>
    <row r="96" spans="1:88" s="36" customFormat="1" ht="18" x14ac:dyDescent="0.3">
      <c r="A96" s="37"/>
      <c r="B96" s="25" t="s">
        <v>102</v>
      </c>
      <c r="C96" s="38">
        <v>46667</v>
      </c>
      <c r="D96" s="38">
        <v>46668</v>
      </c>
      <c r="E96" s="38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5"/>
      <c r="AS96" s="35"/>
      <c r="AT96" s="35"/>
      <c r="AU96" s="35"/>
      <c r="AV96" s="35"/>
      <c r="AW96" s="35"/>
      <c r="AX96" s="35"/>
      <c r="AY96" s="35"/>
      <c r="AZ96" s="35"/>
      <c r="BA96" s="35"/>
      <c r="BB96" s="35"/>
      <c r="BC96" s="35"/>
      <c r="BD96" s="35"/>
      <c r="BE96" s="35"/>
      <c r="BF96" s="35"/>
      <c r="BG96" s="35"/>
      <c r="BH96" s="35"/>
      <c r="BI96" s="35"/>
      <c r="BJ96" s="35"/>
      <c r="BK96" s="35"/>
      <c r="BL96" s="35"/>
      <c r="BM96" s="35"/>
      <c r="BN96" s="35"/>
      <c r="BO96" s="35"/>
      <c r="BP96" s="35"/>
      <c r="BQ96" s="35"/>
      <c r="BR96" s="35"/>
      <c r="BS96" s="35"/>
      <c r="BT96" s="35"/>
      <c r="BU96" s="35"/>
      <c r="BV96" s="35"/>
      <c r="BW96" s="35"/>
      <c r="BX96" s="35"/>
      <c r="BY96" s="35"/>
      <c r="BZ96" s="35"/>
      <c r="CA96" s="35"/>
      <c r="CB96" s="35"/>
      <c r="CC96" s="35"/>
      <c r="CD96" s="35"/>
      <c r="CE96" s="35"/>
      <c r="CF96" s="35"/>
      <c r="CG96" s="35"/>
      <c r="CH96" s="35"/>
      <c r="CI96" s="35"/>
      <c r="CJ96" s="35"/>
    </row>
    <row r="97" spans="1:88" s="36" customFormat="1" ht="18" x14ac:dyDescent="0.3">
      <c r="A97" s="37"/>
      <c r="B97" s="25" t="s">
        <v>103</v>
      </c>
      <c r="C97" s="38">
        <v>46671</v>
      </c>
      <c r="D97" s="38">
        <v>46672</v>
      </c>
      <c r="E97" s="38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  <c r="AM97" s="35"/>
      <c r="AN97" s="35"/>
      <c r="AO97" s="35"/>
      <c r="AP97" s="35"/>
      <c r="AQ97" s="35"/>
      <c r="AR97" s="35"/>
      <c r="AS97" s="35"/>
      <c r="AT97" s="35"/>
      <c r="AU97" s="35"/>
      <c r="AV97" s="35"/>
      <c r="AW97" s="35"/>
      <c r="AX97" s="35"/>
      <c r="AY97" s="35"/>
      <c r="AZ97" s="35"/>
      <c r="BA97" s="35"/>
      <c r="BB97" s="35"/>
      <c r="BC97" s="35"/>
      <c r="BD97" s="35"/>
      <c r="BE97" s="35"/>
      <c r="BF97" s="35"/>
      <c r="BG97" s="35"/>
      <c r="BH97" s="35"/>
      <c r="BI97" s="35"/>
      <c r="BJ97" s="35"/>
      <c r="BK97" s="35"/>
      <c r="BL97" s="35"/>
      <c r="BM97" s="35"/>
      <c r="BN97" s="35"/>
      <c r="BO97" s="35"/>
      <c r="BP97" s="35"/>
      <c r="BQ97" s="35"/>
      <c r="BR97" s="35"/>
      <c r="BS97" s="35"/>
      <c r="BT97" s="35"/>
      <c r="BU97" s="35"/>
      <c r="BV97" s="35"/>
      <c r="BW97" s="35"/>
      <c r="BX97" s="35"/>
      <c r="BY97" s="35"/>
      <c r="BZ97" s="35"/>
      <c r="CA97" s="35"/>
      <c r="CB97" s="35"/>
      <c r="CC97" s="35"/>
      <c r="CD97" s="35"/>
      <c r="CE97" s="35"/>
      <c r="CF97" s="35"/>
      <c r="CG97" s="35"/>
      <c r="CH97" s="35"/>
      <c r="CI97" s="35"/>
      <c r="CJ97" s="35"/>
    </row>
    <row r="98" spans="1:88" s="36" customFormat="1" ht="18" x14ac:dyDescent="0.3">
      <c r="A98" s="37"/>
      <c r="B98" s="25" t="s">
        <v>104</v>
      </c>
      <c r="C98" s="38">
        <v>46673</v>
      </c>
      <c r="D98" s="38">
        <v>46674</v>
      </c>
      <c r="E98" s="38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  <c r="AQ98" s="35"/>
      <c r="AR98" s="35"/>
      <c r="AS98" s="35"/>
      <c r="AT98" s="35"/>
      <c r="AU98" s="35"/>
      <c r="AV98" s="35"/>
      <c r="AW98" s="35"/>
      <c r="AX98" s="35"/>
      <c r="AY98" s="35"/>
      <c r="AZ98" s="35"/>
      <c r="BA98" s="35"/>
      <c r="BB98" s="35"/>
      <c r="BC98" s="35"/>
      <c r="BD98" s="35"/>
      <c r="BE98" s="35"/>
      <c r="BF98" s="35"/>
      <c r="BG98" s="35"/>
      <c r="BH98" s="35"/>
      <c r="BI98" s="35"/>
      <c r="BJ98" s="35"/>
      <c r="BK98" s="35"/>
      <c r="BL98" s="35"/>
      <c r="BM98" s="35"/>
      <c r="BN98" s="35"/>
      <c r="BO98" s="35"/>
      <c r="BP98" s="35"/>
      <c r="BQ98" s="35"/>
      <c r="BR98" s="35"/>
      <c r="BS98" s="35"/>
      <c r="BT98" s="35"/>
      <c r="BU98" s="35"/>
      <c r="BV98" s="35"/>
      <c r="BW98" s="35"/>
      <c r="BX98" s="35"/>
      <c r="BY98" s="35"/>
      <c r="BZ98" s="35"/>
      <c r="CA98" s="35"/>
      <c r="CB98" s="35"/>
      <c r="CC98" s="35"/>
      <c r="CD98" s="35"/>
      <c r="CE98" s="35"/>
      <c r="CF98" s="35"/>
      <c r="CG98" s="35"/>
      <c r="CH98" s="35"/>
      <c r="CI98" s="35"/>
      <c r="CJ98" s="35"/>
    </row>
    <row r="99" spans="1:88" s="36" customFormat="1" ht="18" x14ac:dyDescent="0.3">
      <c r="A99" s="37"/>
      <c r="B99" s="25" t="s">
        <v>105</v>
      </c>
      <c r="C99" s="38">
        <v>46695</v>
      </c>
      <c r="D99" s="38">
        <v>46696</v>
      </c>
      <c r="E99" s="38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  <c r="AQ99" s="35"/>
      <c r="AR99" s="35"/>
      <c r="AS99" s="35"/>
      <c r="AT99" s="35"/>
      <c r="AU99" s="35"/>
      <c r="AV99" s="35"/>
      <c r="AW99" s="35"/>
      <c r="AX99" s="35"/>
      <c r="AY99" s="35"/>
      <c r="AZ99" s="35"/>
      <c r="BA99" s="35"/>
      <c r="BB99" s="35"/>
      <c r="BC99" s="35"/>
      <c r="BD99" s="35"/>
      <c r="BE99" s="35"/>
      <c r="BF99" s="35"/>
      <c r="BG99" s="35"/>
      <c r="BH99" s="35"/>
      <c r="BI99" s="35"/>
      <c r="BJ99" s="35"/>
      <c r="BK99" s="35"/>
      <c r="BL99" s="35"/>
      <c r="BM99" s="35"/>
      <c r="BN99" s="35"/>
      <c r="BO99" s="35"/>
      <c r="BP99" s="35"/>
      <c r="BQ99" s="35"/>
      <c r="BR99" s="35"/>
      <c r="BS99" s="35"/>
      <c r="BT99" s="35"/>
      <c r="BU99" s="35"/>
      <c r="BV99" s="35"/>
      <c r="BW99" s="35"/>
      <c r="BX99" s="35"/>
      <c r="BY99" s="35"/>
      <c r="BZ99" s="35"/>
      <c r="CA99" s="35"/>
      <c r="CB99" s="35"/>
      <c r="CC99" s="35"/>
      <c r="CD99" s="35"/>
      <c r="CE99" s="35"/>
      <c r="CF99" s="35"/>
      <c r="CG99" s="35"/>
      <c r="CH99" s="35"/>
      <c r="CI99" s="35"/>
      <c r="CJ99" s="35"/>
    </row>
    <row r="100" spans="1:88" s="36" customFormat="1" ht="18" x14ac:dyDescent="0.3">
      <c r="A100" s="37"/>
      <c r="B100" s="25" t="s">
        <v>106</v>
      </c>
      <c r="C100" s="38">
        <v>46699</v>
      </c>
      <c r="D100" s="38">
        <v>46700</v>
      </c>
      <c r="E100" s="38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  <c r="AQ100" s="35"/>
      <c r="AR100" s="35"/>
      <c r="AS100" s="35"/>
      <c r="AT100" s="35"/>
      <c r="AU100" s="35"/>
      <c r="AV100" s="35"/>
      <c r="AW100" s="35"/>
      <c r="AX100" s="35"/>
      <c r="AY100" s="35"/>
      <c r="AZ100" s="35"/>
      <c r="BA100" s="35"/>
      <c r="BB100" s="35"/>
      <c r="BC100" s="35"/>
      <c r="BD100" s="35"/>
      <c r="BE100" s="35"/>
      <c r="BF100" s="35"/>
      <c r="BG100" s="35"/>
      <c r="BH100" s="35"/>
      <c r="BI100" s="35"/>
      <c r="BJ100" s="35"/>
      <c r="BK100" s="35"/>
      <c r="BL100" s="35"/>
      <c r="BM100" s="35"/>
      <c r="BN100" s="35"/>
      <c r="BO100" s="35"/>
      <c r="BP100" s="35"/>
      <c r="BQ100" s="35"/>
      <c r="BR100" s="35"/>
      <c r="BS100" s="35"/>
      <c r="BT100" s="35"/>
      <c r="BU100" s="35"/>
      <c r="BV100" s="35"/>
      <c r="BW100" s="35"/>
      <c r="BX100" s="35"/>
      <c r="BY100" s="35"/>
      <c r="BZ100" s="35"/>
      <c r="CA100" s="35"/>
      <c r="CB100" s="35"/>
      <c r="CC100" s="35"/>
      <c r="CD100" s="35"/>
      <c r="CE100" s="35"/>
      <c r="CF100" s="35"/>
      <c r="CG100" s="35"/>
      <c r="CH100" s="35"/>
      <c r="CI100" s="35"/>
      <c r="CJ100" s="35"/>
    </row>
    <row r="101" spans="1:88" s="36" customFormat="1" ht="18" x14ac:dyDescent="0.3">
      <c r="A101" s="37"/>
      <c r="B101" s="25" t="s">
        <v>107</v>
      </c>
      <c r="C101" s="38">
        <v>46701</v>
      </c>
      <c r="D101" s="38">
        <v>46702</v>
      </c>
      <c r="E101" s="38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  <c r="AQ101" s="35"/>
      <c r="AR101" s="35"/>
      <c r="AS101" s="35"/>
      <c r="AT101" s="35"/>
      <c r="AU101" s="35"/>
      <c r="AV101" s="35"/>
      <c r="AW101" s="35"/>
      <c r="AX101" s="35"/>
      <c r="AY101" s="35"/>
      <c r="AZ101" s="35"/>
      <c r="BA101" s="35"/>
      <c r="BB101" s="35"/>
      <c r="BC101" s="35"/>
      <c r="BD101" s="35"/>
      <c r="BE101" s="35"/>
      <c r="BF101" s="35"/>
      <c r="BG101" s="35"/>
      <c r="BH101" s="35"/>
      <c r="BI101" s="35"/>
      <c r="BJ101" s="35"/>
      <c r="BK101" s="35"/>
      <c r="BL101" s="35"/>
      <c r="BM101" s="35"/>
      <c r="BN101" s="35"/>
      <c r="BO101" s="35"/>
      <c r="BP101" s="35"/>
      <c r="BQ101" s="35"/>
      <c r="BR101" s="35"/>
      <c r="BS101" s="35"/>
      <c r="BT101" s="35"/>
      <c r="BU101" s="35"/>
      <c r="BV101" s="35"/>
      <c r="BW101" s="35"/>
      <c r="BX101" s="35"/>
      <c r="BY101" s="35"/>
      <c r="BZ101" s="35"/>
      <c r="CA101" s="35"/>
      <c r="CB101" s="35"/>
      <c r="CC101" s="35"/>
      <c r="CD101" s="35"/>
      <c r="CE101" s="35"/>
      <c r="CF101" s="35"/>
      <c r="CG101" s="35"/>
      <c r="CH101" s="35"/>
      <c r="CI101" s="35"/>
      <c r="CJ101" s="35"/>
    </row>
    <row r="102" spans="1:88" s="36" customFormat="1" ht="18" x14ac:dyDescent="0.3">
      <c r="A102" s="37"/>
      <c r="B102" s="25" t="s">
        <v>108</v>
      </c>
      <c r="C102" s="38">
        <v>46703</v>
      </c>
      <c r="D102" s="38">
        <v>46706</v>
      </c>
      <c r="E102" s="38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35"/>
      <c r="AN102" s="35"/>
      <c r="AO102" s="35"/>
      <c r="AP102" s="35"/>
      <c r="AQ102" s="35"/>
      <c r="AR102" s="35"/>
      <c r="AS102" s="35"/>
      <c r="AT102" s="35"/>
      <c r="AU102" s="35"/>
      <c r="AV102" s="35"/>
      <c r="AW102" s="35"/>
      <c r="AX102" s="35"/>
      <c r="AY102" s="35"/>
      <c r="AZ102" s="35"/>
      <c r="BA102" s="35"/>
      <c r="BB102" s="35"/>
      <c r="BC102" s="35"/>
      <c r="BD102" s="35"/>
      <c r="BE102" s="35"/>
      <c r="BF102" s="35"/>
      <c r="BG102" s="35"/>
      <c r="BH102" s="35"/>
      <c r="BI102" s="35"/>
      <c r="BJ102" s="35"/>
      <c r="BK102" s="35"/>
      <c r="BL102" s="35"/>
      <c r="BM102" s="35"/>
      <c r="BN102" s="35"/>
      <c r="BO102" s="35"/>
      <c r="BP102" s="35"/>
      <c r="BQ102" s="35"/>
      <c r="BR102" s="35"/>
      <c r="BS102" s="35"/>
      <c r="BT102" s="35"/>
      <c r="BU102" s="35"/>
      <c r="BV102" s="35"/>
      <c r="BW102" s="35"/>
      <c r="BX102" s="35"/>
      <c r="BY102" s="35"/>
      <c r="BZ102" s="35"/>
      <c r="CA102" s="35"/>
      <c r="CB102" s="35"/>
      <c r="CC102" s="35"/>
      <c r="CD102" s="35"/>
      <c r="CE102" s="35"/>
      <c r="CF102" s="35"/>
      <c r="CG102" s="35"/>
      <c r="CH102" s="35"/>
      <c r="CI102" s="35"/>
      <c r="CJ102" s="35"/>
    </row>
    <row r="103" spans="1:88" s="36" customFormat="1" ht="18" x14ac:dyDescent="0.3">
      <c r="A103" s="37"/>
      <c r="B103" s="25" t="s">
        <v>109</v>
      </c>
      <c r="C103" s="38">
        <v>46707</v>
      </c>
      <c r="D103" s="38">
        <v>46708</v>
      </c>
      <c r="E103" s="38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  <c r="AM103" s="35"/>
      <c r="AN103" s="35"/>
      <c r="AO103" s="35"/>
      <c r="AP103" s="35"/>
      <c r="AQ103" s="35"/>
      <c r="AR103" s="35"/>
      <c r="AS103" s="35"/>
      <c r="AT103" s="35"/>
      <c r="AU103" s="35"/>
      <c r="AV103" s="35"/>
      <c r="AW103" s="35"/>
      <c r="AX103" s="35"/>
      <c r="AY103" s="35"/>
      <c r="AZ103" s="35"/>
      <c r="BA103" s="35"/>
      <c r="BB103" s="35"/>
      <c r="BC103" s="35"/>
      <c r="BD103" s="35"/>
      <c r="BE103" s="35"/>
      <c r="BF103" s="35"/>
      <c r="BG103" s="35"/>
      <c r="BH103" s="35"/>
      <c r="BI103" s="35"/>
      <c r="BJ103" s="35"/>
      <c r="BK103" s="35"/>
      <c r="BL103" s="35"/>
      <c r="BM103" s="35"/>
      <c r="BN103" s="35"/>
      <c r="BO103" s="35"/>
      <c r="BP103" s="35"/>
      <c r="BQ103" s="35"/>
      <c r="BR103" s="35"/>
      <c r="BS103" s="35"/>
      <c r="BT103" s="35"/>
      <c r="BU103" s="35"/>
      <c r="BV103" s="35"/>
      <c r="BW103" s="35"/>
      <c r="BX103" s="35"/>
      <c r="BY103" s="35"/>
      <c r="BZ103" s="35"/>
      <c r="CA103" s="35"/>
      <c r="CB103" s="35"/>
      <c r="CC103" s="35"/>
      <c r="CD103" s="35"/>
      <c r="CE103" s="35"/>
      <c r="CF103" s="35"/>
      <c r="CG103" s="35"/>
      <c r="CH103" s="35"/>
      <c r="CI103" s="35"/>
      <c r="CJ103" s="35"/>
    </row>
    <row r="104" spans="1:88" s="26" customFormat="1" ht="18" x14ac:dyDescent="0.3">
      <c r="A104" s="20"/>
      <c r="B104" s="6"/>
      <c r="C104" s="6"/>
      <c r="D104" s="4"/>
      <c r="E104" s="4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  <c r="AO104" s="20"/>
      <c r="AP104" s="20"/>
      <c r="AQ104" s="20"/>
      <c r="AR104" s="20"/>
      <c r="AS104" s="20"/>
      <c r="AT104" s="20"/>
      <c r="AU104" s="20"/>
      <c r="AV104" s="20"/>
      <c r="AW104" s="20"/>
      <c r="AX104" s="20"/>
      <c r="AY104" s="20"/>
      <c r="AZ104" s="20"/>
      <c r="BA104" s="20"/>
      <c r="BB104" s="20"/>
      <c r="BC104" s="20"/>
      <c r="BD104" s="20"/>
      <c r="BE104" s="20"/>
      <c r="BF104" s="20"/>
      <c r="BG104" s="36"/>
      <c r="BH104" s="36"/>
      <c r="BI104" s="36"/>
      <c r="BJ104" s="36"/>
      <c r="BK104" s="36"/>
      <c r="BL104" s="36"/>
      <c r="BM104" s="36"/>
      <c r="BN104" s="36"/>
      <c r="BO104" s="36"/>
      <c r="BP104" s="36"/>
      <c r="BQ104" s="36"/>
      <c r="BR104" s="36"/>
      <c r="BS104" s="36"/>
      <c r="BT104" s="36"/>
      <c r="BU104" s="36"/>
      <c r="BV104" s="36"/>
      <c r="BW104" s="36"/>
      <c r="BX104" s="36"/>
      <c r="BY104" s="36"/>
      <c r="BZ104" s="36"/>
      <c r="CA104" s="36"/>
      <c r="CB104" s="36"/>
      <c r="CC104" s="36"/>
      <c r="CD104" s="36"/>
      <c r="CE104" s="36"/>
      <c r="CF104" s="36"/>
      <c r="CG104" s="36"/>
      <c r="CH104" s="36"/>
      <c r="CI104" s="36"/>
      <c r="CJ104" s="36"/>
    </row>
    <row r="105" spans="1:88" ht="18" customHeight="1" x14ac:dyDescent="0.3">
      <c r="A105" s="20"/>
      <c r="B105" s="5"/>
      <c r="C105" s="6"/>
      <c r="D105" s="4"/>
      <c r="E105" s="4"/>
      <c r="BG105" s="20"/>
      <c r="BH105" s="20"/>
      <c r="BI105" s="20"/>
    </row>
    <row r="106" spans="1:88" ht="18" customHeight="1" x14ac:dyDescent="0.3">
      <c r="A106" s="20"/>
      <c r="B106" s="5" t="s">
        <v>5</v>
      </c>
      <c r="C106" s="6"/>
      <c r="D106" s="4"/>
      <c r="E106" s="4"/>
      <c r="N106" s="21"/>
      <c r="BG106" s="20"/>
      <c r="BH106" s="20"/>
      <c r="BI106" s="20"/>
      <c r="BJ106" s="20"/>
      <c r="BK106" s="20"/>
      <c r="BL106" s="20"/>
      <c r="BM106" s="20"/>
      <c r="BN106" s="20"/>
      <c r="BO106" s="20"/>
      <c r="BP106" s="20"/>
      <c r="BQ106" s="20"/>
      <c r="BR106" s="20"/>
      <c r="BS106" s="20"/>
      <c r="BT106" s="20"/>
      <c r="BU106" s="20"/>
      <c r="BV106" s="20"/>
      <c r="BX106" s="4" t="s">
        <v>10</v>
      </c>
      <c r="BY106" s="21"/>
      <c r="BZ106" s="21"/>
      <c r="CA106" s="21"/>
      <c r="CB106" s="21"/>
      <c r="CC106" s="21"/>
      <c r="CD106" s="6"/>
      <c r="CE106" s="6"/>
      <c r="CF106" s="6"/>
      <c r="CG106" s="6"/>
      <c r="CH106" s="21"/>
      <c r="CI106" s="21"/>
      <c r="CJ106" s="21"/>
    </row>
    <row r="107" spans="1:88" ht="20.25" customHeight="1" x14ac:dyDescent="0.3">
      <c r="A107" s="20"/>
      <c r="B107" s="8" t="s">
        <v>9</v>
      </c>
      <c r="C107" s="8"/>
      <c r="D107" s="13"/>
      <c r="E107" s="13"/>
      <c r="N107" s="8"/>
      <c r="BG107" s="20"/>
      <c r="BH107" s="20"/>
      <c r="BI107" s="20"/>
      <c r="BJ107" s="20"/>
      <c r="BK107" s="20"/>
      <c r="BL107" s="20"/>
      <c r="BM107" s="20"/>
      <c r="BN107" s="20"/>
      <c r="BO107" s="20"/>
      <c r="BP107" s="20"/>
      <c r="BQ107" s="20"/>
      <c r="BR107" s="20"/>
      <c r="BS107" s="20"/>
      <c r="BT107" s="20"/>
      <c r="BU107" s="20"/>
      <c r="BV107" s="20"/>
      <c r="BX107" s="18" t="s">
        <v>111</v>
      </c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</row>
    <row r="108" spans="1:88" ht="42.75" customHeight="1" x14ac:dyDescent="0.3">
      <c r="A108" s="20"/>
      <c r="B108" s="13" t="s">
        <v>8</v>
      </c>
      <c r="C108" s="8"/>
      <c r="D108" s="13"/>
      <c r="E108" s="13"/>
      <c r="N108" s="18"/>
      <c r="BG108" s="20"/>
      <c r="BH108" s="20"/>
      <c r="BI108" s="20"/>
      <c r="BJ108" s="20"/>
      <c r="BK108" s="20"/>
      <c r="BL108" s="20"/>
      <c r="BM108" s="20"/>
      <c r="BN108" s="20"/>
      <c r="BO108" s="20"/>
      <c r="BP108" s="20"/>
      <c r="BQ108" s="20"/>
      <c r="BR108" s="20"/>
      <c r="BS108" s="20"/>
      <c r="BT108" s="20"/>
      <c r="BU108" s="20"/>
      <c r="BV108" s="20"/>
      <c r="BX108" s="18" t="s">
        <v>112</v>
      </c>
      <c r="BY108" s="18"/>
      <c r="BZ108" s="18"/>
      <c r="CA108" s="18"/>
      <c r="CB108" s="18"/>
      <c r="CC108" s="18"/>
      <c r="CD108" s="18"/>
      <c r="CE108" s="18"/>
      <c r="CF108" s="18"/>
      <c r="CG108" s="18"/>
      <c r="CH108" s="18"/>
      <c r="CI108" s="18"/>
      <c r="CJ108" s="18"/>
    </row>
    <row r="109" spans="1:88" ht="37.5" customHeight="1" x14ac:dyDescent="0.3">
      <c r="A109" s="20"/>
      <c r="B109" s="49" t="s">
        <v>16</v>
      </c>
      <c r="C109" s="49"/>
      <c r="D109" s="13"/>
      <c r="E109" s="13"/>
      <c r="N109" s="8"/>
      <c r="BG109" s="20"/>
      <c r="BH109" s="20"/>
      <c r="BI109" s="20"/>
      <c r="BJ109" s="20"/>
      <c r="BK109" s="20"/>
      <c r="BL109" s="20"/>
      <c r="BM109" s="20"/>
      <c r="BN109" s="20"/>
      <c r="BO109" s="20"/>
      <c r="BP109" s="20"/>
      <c r="BQ109" s="20"/>
      <c r="BR109" s="20"/>
      <c r="BS109" s="20"/>
      <c r="BT109" s="20"/>
      <c r="BU109" s="20"/>
      <c r="BV109" s="20"/>
      <c r="BX109" s="14" t="s">
        <v>113</v>
      </c>
      <c r="BY109" s="8"/>
      <c r="BZ109" s="8"/>
      <c r="CA109" s="8"/>
      <c r="CB109" s="8"/>
      <c r="CC109" s="8"/>
      <c r="CD109" s="8"/>
      <c r="CE109" s="8"/>
      <c r="CF109" s="8"/>
      <c r="CG109" s="18" t="s">
        <v>114</v>
      </c>
      <c r="CH109" s="8"/>
      <c r="CJ109" s="8"/>
    </row>
    <row r="110" spans="1:88" ht="25.5" customHeight="1" x14ac:dyDescent="0.3">
      <c r="B110" s="8" t="s">
        <v>13</v>
      </c>
      <c r="C110" s="8"/>
      <c r="D110" s="24"/>
      <c r="E110" s="24"/>
      <c r="N110" s="14"/>
      <c r="BG110" s="20"/>
      <c r="BH110" s="20"/>
      <c r="BI110" s="20"/>
      <c r="BJ110" s="20"/>
      <c r="BK110" s="20"/>
      <c r="BL110" s="20"/>
      <c r="BM110" s="20"/>
      <c r="BN110" s="20"/>
      <c r="BO110" s="20"/>
      <c r="BP110" s="20"/>
      <c r="BQ110" s="20"/>
      <c r="BR110" s="20"/>
      <c r="BS110" s="20"/>
      <c r="BT110" s="20"/>
      <c r="BU110" s="20"/>
      <c r="BV110" s="20"/>
      <c r="BX110" s="14" t="s">
        <v>13</v>
      </c>
      <c r="BY110" s="14"/>
      <c r="BZ110" s="14"/>
      <c r="CA110" s="14"/>
      <c r="CB110" s="14"/>
      <c r="CC110" s="14"/>
      <c r="CD110" s="14"/>
      <c r="CE110" s="14"/>
      <c r="CF110" s="14"/>
      <c r="CG110" s="14"/>
      <c r="CH110" s="14"/>
      <c r="CI110" s="14"/>
      <c r="CJ110" s="14"/>
    </row>
    <row r="111" spans="1:88" ht="26.4" customHeight="1" x14ac:dyDescent="0.3">
      <c r="B111" s="7" t="s">
        <v>7</v>
      </c>
      <c r="C111" s="6"/>
      <c r="D111" s="7"/>
      <c r="E111" s="7"/>
      <c r="N111" s="23"/>
      <c r="BG111" s="20"/>
      <c r="BH111" s="20"/>
      <c r="BI111" s="20"/>
      <c r="BJ111" s="20"/>
      <c r="BK111" s="20"/>
      <c r="BL111" s="20"/>
      <c r="BM111" s="20"/>
      <c r="BN111" s="20"/>
      <c r="BO111" s="20"/>
      <c r="BP111" s="20"/>
      <c r="BQ111" s="20"/>
      <c r="BR111" s="20"/>
      <c r="BS111" s="20"/>
      <c r="BT111" s="20"/>
      <c r="BU111" s="20"/>
      <c r="BV111" s="20"/>
      <c r="BX111" s="7" t="s">
        <v>7</v>
      </c>
      <c r="BY111" s="7"/>
      <c r="BZ111" s="7"/>
      <c r="CA111" s="46"/>
      <c r="CB111" s="46"/>
      <c r="CC111" s="46"/>
      <c r="CD111" s="46"/>
      <c r="CE111" s="7"/>
      <c r="CF111" s="7"/>
      <c r="CG111" s="7"/>
      <c r="CH111" s="23"/>
      <c r="CI111" s="23"/>
      <c r="CJ111" s="23"/>
    </row>
  </sheetData>
  <mergeCells count="25">
    <mergeCell ref="A7:CJ7"/>
    <mergeCell ref="A8:CJ8"/>
    <mergeCell ref="BX9:CA9"/>
    <mergeCell ref="CB9:CF9"/>
    <mergeCell ref="CG9:CJ9"/>
    <mergeCell ref="BT9:BW9"/>
    <mergeCell ref="AK9:AN9"/>
    <mergeCell ref="AO9:AR9"/>
    <mergeCell ref="AS9:AW9"/>
    <mergeCell ref="AX9:BA9"/>
    <mergeCell ref="AG9:AJ9"/>
    <mergeCell ref="BO9:BS9"/>
    <mergeCell ref="F9:J9"/>
    <mergeCell ref="BG9:BJ9"/>
    <mergeCell ref="BK9:BN9"/>
    <mergeCell ref="A9:A10"/>
    <mergeCell ref="B109:C109"/>
    <mergeCell ref="B9:B10"/>
    <mergeCell ref="K9:N9"/>
    <mergeCell ref="O9:S9"/>
    <mergeCell ref="BB9:BF9"/>
    <mergeCell ref="C9:E9"/>
    <mergeCell ref="T9:W9"/>
    <mergeCell ref="X9:AA9"/>
    <mergeCell ref="AB9:AF9"/>
  </mergeCells>
  <phoneticPr fontId="17" type="noConversion"/>
  <conditionalFormatting sqref="F11:CJ103">
    <cfRule type="expression" dxfId="1" priority="2">
      <formula>AND(F$10&gt;=$C11,F$10&lt;=$D11)</formula>
    </cfRule>
  </conditionalFormatting>
  <printOptions horizontalCentered="1"/>
  <pageMargins left="0.39370078740157483" right="0.39370078740157483" top="0.39370078740157483" bottom="0.39370078740157483" header="0.15748031496062992" footer="0.19685039370078741"/>
  <pageSetup paperSize="8" scale="36" orientation="landscape" r:id="rId1"/>
  <headerFooter alignWithMargins="0">
    <oddFooter>Страница  &amp;P из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ГПР Секция 2</vt:lpstr>
      <vt:lpstr>ГПР Секция 1</vt:lpstr>
      <vt:lpstr>'ГПР Секция 1'!Область_печати</vt:lpstr>
      <vt:lpstr>'ГПР Секция 2'!Область_печати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2026-09-07T12:29:19Z</dcterms:modified>
</cp:coreProperties>
</file>