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32E71656-C879-4CD0-9743-D1D045CB70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ГПР!$A$10:$CT$19</definedName>
    <definedName name="_xlnm.Print_Area" localSheetId="0">ГПР!$A$1:$DA$27</definedName>
  </definedNames>
  <calcPr calcId="191029"/>
</workbook>
</file>

<file path=xl/calcChain.xml><?xml version="1.0" encoding="utf-8"?>
<calcChain xmlns="http://schemas.openxmlformats.org/spreadsheetml/2006/main">
  <c r="J9" i="6" l="1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CK9" i="6" s="1"/>
  <c r="CO9" i="6" s="1"/>
  <c r="CS9" i="6" s="1"/>
  <c r="CX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E12" i="6" l="1"/>
  <c r="E11" i="6" l="1"/>
</calcChain>
</file>

<file path=xl/sharedStrings.xml><?xml version="1.0" encoding="utf-8"?>
<sst xmlns="http://schemas.openxmlformats.org/spreadsheetml/2006/main" count="35" uniqueCount="28">
  <si>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</si>
  <si>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</si>
  <si>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</si>
  <si>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</si>
  <si>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</si>
  <si>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</si>
  <si>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</si>
  <si>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</si>
  <si>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</si>
  <si>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</si>
  <si>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</si>
  <si>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</si>
  <si>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</si>
  <si>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</si>
  <si>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</si>
  <si>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"______"___________________2026г.</t>
  </si>
  <si>
    <t>Дни</t>
  </si>
  <si>
    <t xml:space="preserve">График производства работ на выполнение комплекса работ по устройству внутренней вентиляции, дымоудаления, кондиционирования 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</si>
  <si>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</si>
  <si>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</si>
  <si>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</si>
  <si>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Подземный паркинг - Захватка №1</t>
  </si>
  <si>
    <t>Внутренняя вентиляция, дымоудаление, кондиционирование</t>
  </si>
  <si>
    <t>Прокладка коммуникаций</t>
  </si>
  <si>
    <t>Монтаж оборудования и ПНР</t>
  </si>
  <si>
    <t>Подземный паркинг - Захватка №2</t>
  </si>
  <si>
    <t xml:space="preserve">Подземный паркинг </t>
  </si>
  <si>
    <t>_______________________________________В.Л. Вежновец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</si>
</sst>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6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2" borderId="0" xfId="5" applyFont="1" applyFill="1" applyBorder="1" applyAlignment="1">
      <alignment vertical="top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A63"/>
  <sheetViews>
    <sheetView tabSelected="1" showWhiteSpace="0" view="pageBreakPreview" zoomScale="55" zoomScaleNormal="55" zoomScaleSheetLayoutView="55" zoomScalePageLayoutView="85" workbookViewId="0">
      <selection activeCell="A7" sqref="A7:DA7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40" width="5.7109375" style="23" hidden="1" customWidth="1"/>
    <col min="41" max="52" width="5.7109375" style="23" customWidth="1"/>
    <col min="53" max="53" width="5.7109375" style="23" bestFit="1" customWidth="1"/>
    <col min="54" max="82" width="5.7109375" style="23" customWidth="1"/>
    <col min="83" max="83" width="6.28515625" style="23" customWidth="1"/>
    <col min="84" max="88" width="5.7109375" style="23" customWidth="1"/>
    <col min="89" max="105" width="5.7109375" style="23" hidden="1" customWidth="1"/>
    <col min="106" max="16384" width="9.140625" style="23"/>
  </cols>
  <sheetData>
    <row r="1" spans="1:105" s="2" customFormat="1" ht="15.75" x14ac:dyDescent="0.25">
      <c r="A1" s="1"/>
      <c r="B1" s="1"/>
    </row>
    <row r="2" spans="1:105" s="2" customFormat="1" ht="18.75" x14ac:dyDescent="0.3">
      <c r="B2" s="3"/>
      <c r="F2" s="22"/>
      <c r="G2" s="21"/>
      <c r="Y2" s="21"/>
      <c r="CD2" s="21"/>
      <c r="CH2" s="21" t="s">
        <v>6</v>
      </c>
      <c r="CX2" s="21" t="s">
        <v>6</v>
      </c>
    </row>
    <row r="3" spans="1:105" s="2" customFormat="1" ht="18.75" x14ac:dyDescent="0.3">
      <c r="A3" s="6"/>
      <c r="B3" s="6"/>
      <c r="C3" s="6"/>
      <c r="D3" s="6"/>
      <c r="E3" s="6"/>
      <c r="F3" s="22"/>
      <c r="G3" s="21"/>
      <c r="Y3" s="21"/>
      <c r="CD3" s="21"/>
      <c r="CH3" s="21" t="s">
        <v>13</v>
      </c>
      <c r="CX3" s="21" t="s">
        <v>13</v>
      </c>
    </row>
    <row r="4" spans="1:105" s="2" customFormat="1" ht="18.75" x14ac:dyDescent="0.25">
      <c r="A4" s="9"/>
      <c r="B4" s="9"/>
      <c r="C4" s="12"/>
      <c r="D4" s="12"/>
      <c r="E4" s="12"/>
    </row>
    <row r="5" spans="1:105" s="2" customFormat="1" ht="18.75" x14ac:dyDescent="0.25">
      <c r="A5" s="9"/>
      <c r="B5" s="9"/>
      <c r="C5" s="12"/>
      <c r="D5" s="12"/>
      <c r="E5" s="12"/>
    </row>
    <row r="6" spans="1:105" ht="18.75" x14ac:dyDescent="0.25">
      <c r="A6" s="7"/>
      <c r="B6" s="7"/>
      <c r="C6" s="6"/>
      <c r="D6" s="10"/>
      <c r="E6" s="10"/>
    </row>
    <row r="7" spans="1:105" ht="18.75" x14ac:dyDescent="0.25">
      <c r="A7" s="46" t="s">
        <v>17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</row>
    <row r="8" spans="1:105" ht="43.5" customHeight="1" x14ac:dyDescent="0.25">
      <c r="A8" s="47" t="s">
        <v>14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</row>
    <row r="9" spans="1:105" ht="18.75" x14ac:dyDescent="0.25">
      <c r="A9" s="50" t="s">
        <v>1</v>
      </c>
      <c r="B9" s="50" t="s">
        <v>0</v>
      </c>
      <c r="C9" s="52" t="s">
        <v>2</v>
      </c>
      <c r="D9" s="53"/>
      <c r="E9" s="54"/>
      <c r="F9" s="48">
        <v>46054</v>
      </c>
      <c r="G9" s="49"/>
      <c r="H9" s="49"/>
      <c r="I9" s="55"/>
      <c r="J9" s="48">
        <f>F9+28</f>
        <v>46082</v>
      </c>
      <c r="K9" s="49"/>
      <c r="L9" s="49"/>
      <c r="M9" s="49"/>
      <c r="N9" s="55"/>
      <c r="O9" s="48">
        <f>J9+31</f>
        <v>46113</v>
      </c>
      <c r="P9" s="49"/>
      <c r="Q9" s="49"/>
      <c r="R9" s="55"/>
      <c r="S9" s="48">
        <f>O9+30</f>
        <v>46143</v>
      </c>
      <c r="T9" s="49"/>
      <c r="U9" s="49"/>
      <c r="V9" s="55"/>
      <c r="W9" s="48">
        <f>S9+31</f>
        <v>46174</v>
      </c>
      <c r="X9" s="49"/>
      <c r="Y9" s="49"/>
      <c r="Z9" s="49"/>
      <c r="AA9" s="55"/>
      <c r="AB9" s="48">
        <f>W9+30</f>
        <v>46204</v>
      </c>
      <c r="AC9" s="49"/>
      <c r="AD9" s="49"/>
      <c r="AE9" s="49"/>
      <c r="AF9" s="48">
        <f>AB9+31</f>
        <v>46235</v>
      </c>
      <c r="AG9" s="49"/>
      <c r="AH9" s="49"/>
      <c r="AI9" s="49"/>
      <c r="AJ9" s="49"/>
      <c r="AK9" s="48">
        <f>AF9+31</f>
        <v>46266</v>
      </c>
      <c r="AL9" s="49"/>
      <c r="AM9" s="49"/>
      <c r="AN9" s="49"/>
      <c r="AO9" s="48">
        <f>AK9+30</f>
        <v>46296</v>
      </c>
      <c r="AP9" s="49"/>
      <c r="AQ9" s="49"/>
      <c r="AR9" s="49"/>
      <c r="AS9" s="48">
        <f>AO9+31</f>
        <v>46327</v>
      </c>
      <c r="AT9" s="49"/>
      <c r="AU9" s="49"/>
      <c r="AV9" s="49"/>
      <c r="AW9" s="49"/>
      <c r="AX9" s="45">
        <f>AS9+30</f>
        <v>46357</v>
      </c>
      <c r="AY9" s="45"/>
      <c r="AZ9" s="45"/>
      <c r="BA9" s="45"/>
      <c r="BB9" s="45">
        <f>AX9+31</f>
        <v>46388</v>
      </c>
      <c r="BC9" s="45"/>
      <c r="BD9" s="45"/>
      <c r="BE9" s="45"/>
      <c r="BF9" s="45">
        <f>BB9+31</f>
        <v>46419</v>
      </c>
      <c r="BG9" s="45"/>
      <c r="BH9" s="45"/>
      <c r="BI9" s="45"/>
      <c r="BJ9" s="45">
        <f>BF9+28</f>
        <v>46447</v>
      </c>
      <c r="BK9" s="45"/>
      <c r="BL9" s="45"/>
      <c r="BM9" s="45"/>
      <c r="BN9" s="45"/>
      <c r="BO9" s="45">
        <f>BJ9+31</f>
        <v>46478</v>
      </c>
      <c r="BP9" s="45"/>
      <c r="BQ9" s="45"/>
      <c r="BR9" s="45"/>
      <c r="BS9" s="45">
        <f>BO9+30</f>
        <v>46508</v>
      </c>
      <c r="BT9" s="45"/>
      <c r="BU9" s="45"/>
      <c r="BV9" s="45"/>
      <c r="BW9" s="45"/>
      <c r="BX9" s="45">
        <f>BS9+31</f>
        <v>46539</v>
      </c>
      <c r="BY9" s="45"/>
      <c r="BZ9" s="45"/>
      <c r="CA9" s="45"/>
      <c r="CB9" s="45">
        <f>BX9+31</f>
        <v>46570</v>
      </c>
      <c r="CC9" s="45"/>
      <c r="CD9" s="45"/>
      <c r="CE9" s="45"/>
      <c r="CF9" s="45">
        <f>CB9+30</f>
        <v>46600</v>
      </c>
      <c r="CG9" s="45"/>
      <c r="CH9" s="45"/>
      <c r="CI9" s="45"/>
      <c r="CJ9" s="45"/>
      <c r="CK9" s="45">
        <f>CF9+31</f>
        <v>46631</v>
      </c>
      <c r="CL9" s="45"/>
      <c r="CM9" s="45"/>
      <c r="CN9" s="45"/>
      <c r="CO9" s="45">
        <f>CK9+31</f>
        <v>46662</v>
      </c>
      <c r="CP9" s="45"/>
      <c r="CQ9" s="45"/>
      <c r="CR9" s="45"/>
      <c r="CS9" s="45">
        <f>CO9+30</f>
        <v>46692</v>
      </c>
      <c r="CT9" s="45"/>
      <c r="CU9" s="45"/>
      <c r="CV9" s="45"/>
      <c r="CW9" s="45"/>
      <c r="CX9" s="45">
        <f>CS9+31</f>
        <v>46723</v>
      </c>
      <c r="CY9" s="45"/>
      <c r="CZ9" s="45"/>
      <c r="DA9" s="45"/>
    </row>
    <row r="10" spans="1:105" ht="69" x14ac:dyDescent="0.25">
      <c r="A10" s="50"/>
      <c r="B10" s="50"/>
      <c r="C10" s="36" t="s">
        <v>3</v>
      </c>
      <c r="D10" s="36" t="s">
        <v>4</v>
      </c>
      <c r="E10" s="36" t="s">
        <v>16</v>
      </c>
      <c r="F10" s="11">
        <v>46055</v>
      </c>
      <c r="G10" s="11">
        <f t="shared" ref="G10:AC10" si="0">F10+7</f>
        <v>46062</v>
      </c>
      <c r="H10" s="11">
        <f t="shared" si="0"/>
        <v>46069</v>
      </c>
      <c r="I10" s="11">
        <f t="shared" si="0"/>
        <v>46076</v>
      </c>
      <c r="J10" s="11">
        <f t="shared" si="0"/>
        <v>46083</v>
      </c>
      <c r="K10" s="11">
        <f t="shared" si="0"/>
        <v>46090</v>
      </c>
      <c r="L10" s="11">
        <f t="shared" si="0"/>
        <v>46097</v>
      </c>
      <c r="M10" s="11">
        <f t="shared" si="0"/>
        <v>46104</v>
      </c>
      <c r="N10" s="11">
        <f t="shared" si="0"/>
        <v>46111</v>
      </c>
      <c r="O10" s="11">
        <f t="shared" si="0"/>
        <v>46118</v>
      </c>
      <c r="P10" s="11">
        <f t="shared" si="0"/>
        <v>46125</v>
      </c>
      <c r="Q10" s="11">
        <f t="shared" si="0"/>
        <v>46132</v>
      </c>
      <c r="R10" s="11">
        <f t="shared" si="0"/>
        <v>46139</v>
      </c>
      <c r="S10" s="11">
        <f t="shared" si="0"/>
        <v>46146</v>
      </c>
      <c r="T10" s="11">
        <f t="shared" si="0"/>
        <v>46153</v>
      </c>
      <c r="U10" s="11">
        <f t="shared" si="0"/>
        <v>46160</v>
      </c>
      <c r="V10" s="11">
        <f t="shared" si="0"/>
        <v>46167</v>
      </c>
      <c r="W10" s="11">
        <f t="shared" si="0"/>
        <v>46174</v>
      </c>
      <c r="X10" s="11">
        <f t="shared" si="0"/>
        <v>46181</v>
      </c>
      <c r="Y10" s="11">
        <f t="shared" si="0"/>
        <v>46188</v>
      </c>
      <c r="Z10" s="11">
        <f t="shared" si="0"/>
        <v>46195</v>
      </c>
      <c r="AA10" s="11">
        <f t="shared" si="0"/>
        <v>46202</v>
      </c>
      <c r="AB10" s="11">
        <f t="shared" si="0"/>
        <v>46209</v>
      </c>
      <c r="AC10" s="11">
        <f t="shared" si="0"/>
        <v>46216</v>
      </c>
      <c r="AD10" s="11">
        <f t="shared" ref="AD10:BA10" si="1">AC10+7</f>
        <v>46223</v>
      </c>
      <c r="AE10" s="11">
        <f t="shared" si="1"/>
        <v>46230</v>
      </c>
      <c r="AF10" s="11">
        <f t="shared" si="1"/>
        <v>46237</v>
      </c>
      <c r="AG10" s="11">
        <f t="shared" si="1"/>
        <v>46244</v>
      </c>
      <c r="AH10" s="11">
        <f t="shared" si="1"/>
        <v>46251</v>
      </c>
      <c r="AI10" s="11">
        <f t="shared" si="1"/>
        <v>46258</v>
      </c>
      <c r="AJ10" s="11">
        <f t="shared" si="1"/>
        <v>46265</v>
      </c>
      <c r="AK10" s="11">
        <f t="shared" si="1"/>
        <v>46272</v>
      </c>
      <c r="AL10" s="11">
        <f t="shared" si="1"/>
        <v>46279</v>
      </c>
      <c r="AM10" s="11">
        <f t="shared" si="1"/>
        <v>46286</v>
      </c>
      <c r="AN10" s="11">
        <f t="shared" si="1"/>
        <v>46293</v>
      </c>
      <c r="AO10" s="11">
        <f t="shared" si="1"/>
        <v>46300</v>
      </c>
      <c r="AP10" s="11">
        <f t="shared" si="1"/>
        <v>46307</v>
      </c>
      <c r="AQ10" s="11">
        <f t="shared" si="1"/>
        <v>46314</v>
      </c>
      <c r="AR10" s="11">
        <f t="shared" si="1"/>
        <v>46321</v>
      </c>
      <c r="AS10" s="11">
        <f t="shared" si="1"/>
        <v>46328</v>
      </c>
      <c r="AT10" s="11">
        <f t="shared" si="1"/>
        <v>46335</v>
      </c>
      <c r="AU10" s="11">
        <f t="shared" si="1"/>
        <v>46342</v>
      </c>
      <c r="AV10" s="11">
        <f t="shared" si="1"/>
        <v>46349</v>
      </c>
      <c r="AW10" s="11">
        <f t="shared" si="1"/>
        <v>46356</v>
      </c>
      <c r="AX10" s="11">
        <f t="shared" si="1"/>
        <v>46363</v>
      </c>
      <c r="AY10" s="11">
        <f t="shared" si="1"/>
        <v>46370</v>
      </c>
      <c r="AZ10" s="11">
        <f t="shared" si="1"/>
        <v>46377</v>
      </c>
      <c r="BA10" s="11">
        <f t="shared" si="1"/>
        <v>46384</v>
      </c>
      <c r="BB10" s="11">
        <f t="shared" ref="BB10" si="2">BA10+7</f>
        <v>46391</v>
      </c>
      <c r="BC10" s="11">
        <f t="shared" ref="BC10" si="3">BB10+7</f>
        <v>46398</v>
      </c>
      <c r="BD10" s="11">
        <f t="shared" ref="BD10" si="4">BC10+7</f>
        <v>46405</v>
      </c>
      <c r="BE10" s="11">
        <f t="shared" ref="BE10" si="5">BD10+7</f>
        <v>46412</v>
      </c>
      <c r="BF10" s="11">
        <f t="shared" ref="BF10" si="6">BE10+7</f>
        <v>46419</v>
      </c>
      <c r="BG10" s="11">
        <f t="shared" ref="BG10" si="7">BF10+7</f>
        <v>46426</v>
      </c>
      <c r="BH10" s="11">
        <f t="shared" ref="BH10" si="8">BG10+7</f>
        <v>46433</v>
      </c>
      <c r="BI10" s="11">
        <f t="shared" ref="BI10" si="9">BH10+7</f>
        <v>46440</v>
      </c>
      <c r="BJ10" s="11">
        <f t="shared" ref="BJ10" si="10">BI10+7</f>
        <v>46447</v>
      </c>
      <c r="BK10" s="11">
        <f t="shared" ref="BK10" si="11">BJ10+7</f>
        <v>46454</v>
      </c>
      <c r="BL10" s="11">
        <f t="shared" ref="BL10" si="12">BK10+7</f>
        <v>46461</v>
      </c>
      <c r="BM10" s="11">
        <f t="shared" ref="BM10" si="13">BL10+7</f>
        <v>46468</v>
      </c>
      <c r="BN10" s="11">
        <f t="shared" ref="BN10" si="14">BM10+7</f>
        <v>46475</v>
      </c>
      <c r="BO10" s="11">
        <f t="shared" ref="BO10" si="15">BN10+7</f>
        <v>46482</v>
      </c>
      <c r="BP10" s="11">
        <f t="shared" ref="BP10" si="16">BO10+7</f>
        <v>46489</v>
      </c>
      <c r="BQ10" s="11">
        <f t="shared" ref="BQ10" si="17">BP10+7</f>
        <v>46496</v>
      </c>
      <c r="BR10" s="11">
        <f t="shared" ref="BR10" si="18">BQ10+7</f>
        <v>46503</v>
      </c>
      <c r="BS10" s="11">
        <f t="shared" ref="BS10" si="19">BR10+7</f>
        <v>46510</v>
      </c>
      <c r="BT10" s="11">
        <f t="shared" ref="BT10" si="20">BS10+7</f>
        <v>46517</v>
      </c>
      <c r="BU10" s="11">
        <f t="shared" ref="BU10" si="21">BT10+7</f>
        <v>46524</v>
      </c>
      <c r="BV10" s="11">
        <f t="shared" ref="BV10" si="22">BU10+7</f>
        <v>46531</v>
      </c>
      <c r="BW10" s="11">
        <f t="shared" ref="BW10" si="23">BV10+7</f>
        <v>46538</v>
      </c>
      <c r="BX10" s="11">
        <f t="shared" ref="BX10" si="24">BW10+7</f>
        <v>46545</v>
      </c>
      <c r="BY10" s="11">
        <f t="shared" ref="BY10" si="25">BX10+7</f>
        <v>46552</v>
      </c>
      <c r="BZ10" s="11">
        <f t="shared" ref="BZ10" si="26">BY10+7</f>
        <v>46559</v>
      </c>
      <c r="CA10" s="11">
        <f t="shared" ref="CA10" si="27">BZ10+7</f>
        <v>46566</v>
      </c>
      <c r="CB10" s="11">
        <f t="shared" ref="CB10" si="28">CA10+7</f>
        <v>46573</v>
      </c>
      <c r="CC10" s="11">
        <f t="shared" ref="CC10" si="29">CB10+7</f>
        <v>46580</v>
      </c>
      <c r="CD10" s="11">
        <f t="shared" ref="CD10" si="30">CC10+7</f>
        <v>46587</v>
      </c>
      <c r="CE10" s="11">
        <f t="shared" ref="CE10" si="31">CD10+7</f>
        <v>46594</v>
      </c>
      <c r="CF10" s="11">
        <f t="shared" ref="CF10" si="32">CE10+7</f>
        <v>46601</v>
      </c>
      <c r="CG10" s="11">
        <f t="shared" ref="CG10" si="33">CF10+7</f>
        <v>46608</v>
      </c>
      <c r="CH10" s="11">
        <f t="shared" ref="CH10" si="34">CG10+7</f>
        <v>46615</v>
      </c>
      <c r="CI10" s="11">
        <f t="shared" ref="CI10" si="35">CH10+7</f>
        <v>46622</v>
      </c>
      <c r="CJ10" s="11">
        <f t="shared" ref="CJ10" si="36">CI10+7</f>
        <v>46629</v>
      </c>
      <c r="CK10" s="11">
        <f t="shared" ref="CK10" si="37">CJ10+7</f>
        <v>46636</v>
      </c>
      <c r="CL10" s="11">
        <f t="shared" ref="CL10" si="38">CK10+7</f>
        <v>46643</v>
      </c>
      <c r="CM10" s="11">
        <f t="shared" ref="CM10" si="39">CL10+7</f>
        <v>46650</v>
      </c>
      <c r="CN10" s="11">
        <f t="shared" ref="CN10" si="40">CM10+7</f>
        <v>46657</v>
      </c>
      <c r="CO10" s="11">
        <f t="shared" ref="CO10" si="41">CN10+7</f>
        <v>46664</v>
      </c>
      <c r="CP10" s="11">
        <f t="shared" ref="CP10" si="42">CO10+7</f>
        <v>46671</v>
      </c>
      <c r="CQ10" s="11">
        <f t="shared" ref="CQ10" si="43">CP10+7</f>
        <v>46678</v>
      </c>
      <c r="CR10" s="11">
        <f t="shared" ref="CR10" si="44">CQ10+7</f>
        <v>46685</v>
      </c>
      <c r="CS10" s="11">
        <f t="shared" ref="CS10" si="45">CR10+7</f>
        <v>46692</v>
      </c>
      <c r="CT10" s="11">
        <f t="shared" ref="CT10" si="46">CS10+7</f>
        <v>46699</v>
      </c>
      <c r="CU10" s="11">
        <f t="shared" ref="CU10" si="47">CT10+7</f>
        <v>46706</v>
      </c>
      <c r="CV10" s="11">
        <f t="shared" ref="CV10" si="48">CU10+7</f>
        <v>46713</v>
      </c>
      <c r="CW10" s="11">
        <f t="shared" ref="CW10" si="49">CV10+7</f>
        <v>46720</v>
      </c>
      <c r="CX10" s="11">
        <f t="shared" ref="CX10" si="50">CW10+7</f>
        <v>46727</v>
      </c>
      <c r="CY10" s="11">
        <f t="shared" ref="CY10" si="51">CX10+7</f>
        <v>46734</v>
      </c>
      <c r="CZ10" s="11">
        <f t="shared" ref="CZ10" si="52">CY10+7</f>
        <v>46741</v>
      </c>
      <c r="DA10" s="11">
        <f t="shared" ref="DA10" si="53">CZ10+7</f>
        <v>46748</v>
      </c>
    </row>
    <row r="11" spans="1:105" ht="18.75" x14ac:dyDescent="0.25">
      <c r="A11" s="16" t="s">
        <v>12</v>
      </c>
      <c r="B11" s="17" t="s">
        <v>26</v>
      </c>
      <c r="C11" s="18">
        <v>46328</v>
      </c>
      <c r="D11" s="18">
        <v>46580</v>
      </c>
      <c r="E11" s="42">
        <f>D11-C11+1</f>
        <v>253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</row>
    <row r="12" spans="1:105" s="34" customFormat="1" ht="18.75" x14ac:dyDescent="0.25">
      <c r="A12" s="37"/>
      <c r="B12" s="38" t="s">
        <v>21</v>
      </c>
      <c r="C12" s="39">
        <v>46328</v>
      </c>
      <c r="D12" s="39">
        <v>46580</v>
      </c>
      <c r="E12" s="40">
        <f>D12-C12+1</f>
        <v>253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</row>
    <row r="13" spans="1:105" s="34" customFormat="1" ht="18.75" x14ac:dyDescent="0.25">
      <c r="A13" s="31"/>
      <c r="B13" s="35" t="s">
        <v>22</v>
      </c>
      <c r="C13" s="32">
        <v>46328</v>
      </c>
      <c r="D13" s="32">
        <v>46580</v>
      </c>
      <c r="E13" s="41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</row>
    <row r="14" spans="1:105" ht="18.75" x14ac:dyDescent="0.25">
      <c r="A14" s="28"/>
      <c r="B14" s="30" t="s">
        <v>23</v>
      </c>
      <c r="C14" s="29">
        <v>46328</v>
      </c>
      <c r="D14" s="29">
        <v>46357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</row>
    <row r="15" spans="1:105" ht="18.75" x14ac:dyDescent="0.25">
      <c r="A15" s="28"/>
      <c r="B15" s="30" t="s">
        <v>24</v>
      </c>
      <c r="C15" s="29">
        <v>46567</v>
      </c>
      <c r="D15" s="29">
        <v>46580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</row>
    <row r="16" spans="1:105" s="34" customFormat="1" ht="18.75" x14ac:dyDescent="0.25">
      <c r="A16" s="37"/>
      <c r="B16" s="38" t="s">
        <v>25</v>
      </c>
      <c r="C16" s="39">
        <v>46491</v>
      </c>
      <c r="D16" s="39">
        <v>46580</v>
      </c>
      <c r="E16" s="40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</row>
    <row r="17" spans="1:105" s="34" customFormat="1" ht="18.75" x14ac:dyDescent="0.25">
      <c r="A17" s="31"/>
      <c r="B17" s="35" t="s">
        <v>22</v>
      </c>
      <c r="C17" s="32">
        <v>46491</v>
      </c>
      <c r="D17" s="32">
        <v>46580</v>
      </c>
      <c r="E17" s="41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</row>
    <row r="18" spans="1:105" ht="18.75" x14ac:dyDescent="0.25">
      <c r="A18" s="28"/>
      <c r="B18" s="30" t="s">
        <v>23</v>
      </c>
      <c r="C18" s="29">
        <v>46491</v>
      </c>
      <c r="D18" s="29">
        <v>46520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</row>
    <row r="19" spans="1:105" ht="18.75" x14ac:dyDescent="0.25">
      <c r="A19" s="28"/>
      <c r="B19" s="30" t="s">
        <v>24</v>
      </c>
      <c r="C19" s="29">
        <v>46567</v>
      </c>
      <c r="D19" s="29">
        <v>46580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</row>
    <row r="20" spans="1:105" s="44" customFormat="1" ht="18" customHeight="1" x14ac:dyDescent="0.25">
      <c r="A20" s="23"/>
      <c r="B20" s="5"/>
      <c r="C20" s="6"/>
      <c r="D20" s="4"/>
      <c r="E20" s="4"/>
      <c r="F20" s="24"/>
      <c r="G20" s="24"/>
      <c r="H20" s="24"/>
      <c r="I20" s="24"/>
      <c r="J20" s="24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</row>
    <row r="21" spans="1:105" s="44" customFormat="1" ht="18" customHeight="1" x14ac:dyDescent="0.25">
      <c r="A21" s="23"/>
      <c r="B21" s="5"/>
      <c r="C21" s="6"/>
      <c r="D21" s="4"/>
      <c r="E21" s="4"/>
      <c r="F21" s="24"/>
      <c r="G21" s="24"/>
      <c r="H21" s="24"/>
      <c r="I21" s="24"/>
      <c r="J21" s="24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</row>
    <row r="22" spans="1:105" s="44" customFormat="1" ht="18" customHeight="1" x14ac:dyDescent="0.25">
      <c r="A22" s="23"/>
      <c r="B22" s="5" t="s">
        <v>5</v>
      </c>
      <c r="C22" s="6"/>
      <c r="D22" s="4"/>
      <c r="E22" s="4"/>
      <c r="F22" s="23"/>
      <c r="G22" s="23"/>
      <c r="H22" s="24"/>
      <c r="I22" s="24"/>
      <c r="J22" s="24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4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4" t="s">
        <v>11</v>
      </c>
      <c r="BY22" s="24"/>
      <c r="BZ22" s="24"/>
      <c r="CA22" s="24"/>
      <c r="CB22" s="24"/>
      <c r="CC22" s="24"/>
      <c r="CD22" s="6"/>
      <c r="CE22" s="6"/>
      <c r="CF22" s="6"/>
      <c r="CG22" s="6"/>
      <c r="CH22" s="24"/>
      <c r="CI22" s="24"/>
      <c r="CJ22" s="23"/>
      <c r="CK22" s="23"/>
      <c r="CL22" s="23"/>
      <c r="CM22" s="23"/>
      <c r="CN22" s="23"/>
    </row>
    <row r="23" spans="1:105" s="44" customFormat="1" ht="20.25" customHeight="1" x14ac:dyDescent="0.25">
      <c r="A23" s="23"/>
      <c r="B23" s="8" t="s">
        <v>10</v>
      </c>
      <c r="C23" s="8"/>
      <c r="D23" s="43"/>
      <c r="E23" s="14"/>
      <c r="F23" s="23"/>
      <c r="G23" s="23"/>
      <c r="H23" s="8"/>
      <c r="I23" s="8"/>
      <c r="J23" s="8"/>
      <c r="K23" s="25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8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0" t="s">
        <v>18</v>
      </c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23"/>
      <c r="CK23" s="23"/>
      <c r="CL23" s="23"/>
      <c r="CM23" s="23"/>
      <c r="CN23" s="23"/>
    </row>
    <row r="24" spans="1:105" s="44" customFormat="1" ht="42.75" customHeight="1" x14ac:dyDescent="0.25">
      <c r="A24" s="23"/>
      <c r="B24" s="43" t="s">
        <v>8</v>
      </c>
      <c r="C24" s="8"/>
      <c r="D24" s="43"/>
      <c r="E24" s="14"/>
      <c r="F24" s="23"/>
      <c r="G24" s="23"/>
      <c r="H24" s="20"/>
      <c r="I24" s="20"/>
      <c r="J24" s="20"/>
      <c r="K24" s="25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0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0" t="s">
        <v>19</v>
      </c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3"/>
      <c r="CK24" s="23"/>
      <c r="CL24" s="23"/>
      <c r="CM24" s="23"/>
      <c r="CN24" s="23"/>
    </row>
    <row r="25" spans="1:105" s="44" customFormat="1" ht="37.5" customHeight="1" x14ac:dyDescent="0.25">
      <c r="A25" s="23"/>
      <c r="B25" s="51" t="s">
        <v>27</v>
      </c>
      <c r="C25" s="51"/>
      <c r="D25" s="43"/>
      <c r="E25" s="14"/>
      <c r="F25" s="23"/>
      <c r="G25" s="23"/>
      <c r="H25" s="8"/>
      <c r="I25" s="8"/>
      <c r="J25" s="8"/>
      <c r="K25" s="8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8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15" t="s">
        <v>9</v>
      </c>
      <c r="BY25" s="8"/>
      <c r="BZ25" s="8"/>
      <c r="CA25" s="8"/>
      <c r="CB25" s="8"/>
      <c r="CC25" s="8"/>
      <c r="CD25" s="8"/>
      <c r="CE25" s="8"/>
      <c r="CF25" s="8"/>
      <c r="CG25" s="20" t="s">
        <v>20</v>
      </c>
      <c r="CH25" s="8"/>
      <c r="CI25" s="23"/>
      <c r="CJ25" s="23"/>
      <c r="CK25" s="23"/>
      <c r="CL25" s="23"/>
      <c r="CM25" s="23"/>
      <c r="CN25" s="23"/>
    </row>
    <row r="26" spans="1:105" s="44" customFormat="1" ht="25.5" customHeight="1" x14ac:dyDescent="0.25">
      <c r="A26" s="25"/>
      <c r="B26" s="8" t="s">
        <v>15</v>
      </c>
      <c r="C26" s="8"/>
      <c r="D26" s="27"/>
      <c r="E26" s="27"/>
      <c r="F26" s="23"/>
      <c r="G26" s="23"/>
      <c r="H26" s="15"/>
      <c r="I26" s="15"/>
      <c r="J26" s="15"/>
      <c r="K26" s="15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15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15" t="s">
        <v>15</v>
      </c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23"/>
      <c r="CK26" s="23"/>
      <c r="CL26" s="23"/>
      <c r="CM26" s="23"/>
      <c r="CN26" s="23"/>
    </row>
    <row r="27" spans="1:105" s="44" customFormat="1" ht="26.45" customHeight="1" x14ac:dyDescent="0.25">
      <c r="A27" s="25"/>
      <c r="B27" s="7" t="s">
        <v>7</v>
      </c>
      <c r="C27" s="6"/>
      <c r="D27" s="7"/>
      <c r="E27" s="7"/>
      <c r="F27" s="23"/>
      <c r="G27" s="23"/>
      <c r="H27" s="26"/>
      <c r="I27" s="26"/>
      <c r="J27" s="26"/>
      <c r="K27" s="25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6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7" t="s">
        <v>7</v>
      </c>
      <c r="BY27" s="7"/>
      <c r="BZ27" s="7"/>
      <c r="CA27" s="43"/>
      <c r="CB27" s="43"/>
      <c r="CC27" s="43"/>
      <c r="CD27" s="43"/>
      <c r="CE27" s="7"/>
      <c r="CF27" s="7"/>
      <c r="CG27" s="7"/>
      <c r="CH27" s="26"/>
      <c r="CI27" s="26"/>
      <c r="CJ27" s="23"/>
      <c r="CK27" s="23"/>
      <c r="CL27" s="23"/>
      <c r="CM27" s="23"/>
      <c r="CN27" s="23"/>
    </row>
    <row r="28" spans="1:105" s="44" customFormat="1" x14ac:dyDescent="0.25">
      <c r="A28" s="25"/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</row>
    <row r="29" spans="1:105" s="44" customFormat="1" x14ac:dyDescent="0.25">
      <c r="A29" s="25"/>
      <c r="B29" s="25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</row>
    <row r="30" spans="1:105" s="44" customFormat="1" x14ac:dyDescent="0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</row>
    <row r="31" spans="1:105" s="44" customFormat="1" x14ac:dyDescent="0.25">
      <c r="A31" s="25"/>
      <c r="B31" s="25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</row>
    <row r="32" spans="1:105" s="44" customFormat="1" x14ac:dyDescent="0.25">
      <c r="A32" s="25"/>
      <c r="B32" s="25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</row>
    <row r="33" spans="1:105" s="44" customFormat="1" x14ac:dyDescent="0.25">
      <c r="A33" s="25"/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</row>
    <row r="34" spans="1:105" s="44" customFormat="1" x14ac:dyDescent="0.25">
      <c r="A34" s="25"/>
      <c r="B34" s="25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</row>
    <row r="35" spans="1:105" s="44" customFormat="1" x14ac:dyDescent="0.25">
      <c r="A35" s="25"/>
      <c r="B35" s="25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</row>
    <row r="36" spans="1:105" s="44" customFormat="1" x14ac:dyDescent="0.25">
      <c r="A36" s="25"/>
      <c r="B36" s="25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</row>
    <row r="37" spans="1:105" s="44" customFormat="1" x14ac:dyDescent="0.25">
      <c r="A37" s="25"/>
      <c r="B37" s="25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</row>
    <row r="38" spans="1:105" s="44" customFormat="1" x14ac:dyDescent="0.25">
      <c r="A38" s="25"/>
      <c r="B38" s="25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</row>
    <row r="39" spans="1:105" s="44" customFormat="1" x14ac:dyDescent="0.25">
      <c r="A39" s="25"/>
      <c r="B39" s="25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</row>
    <row r="40" spans="1:105" s="44" customFormat="1" x14ac:dyDescent="0.25">
      <c r="A40" s="25"/>
      <c r="B40" s="25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</row>
    <row r="41" spans="1:105" s="44" customFormat="1" x14ac:dyDescent="0.25">
      <c r="A41" s="25"/>
      <c r="B41" s="25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</row>
    <row r="42" spans="1:105" s="44" customFormat="1" x14ac:dyDescent="0.25">
      <c r="A42" s="25"/>
      <c r="B42" s="25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</row>
    <row r="43" spans="1:105" s="44" customFormat="1" x14ac:dyDescent="0.25">
      <c r="A43" s="25"/>
      <c r="B43" s="25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</row>
    <row r="44" spans="1:105" s="44" customFormat="1" x14ac:dyDescent="0.25">
      <c r="A44" s="25"/>
      <c r="B44" s="25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</row>
    <row r="45" spans="1:105" s="44" customFormat="1" x14ac:dyDescent="0.25">
      <c r="A45" s="25"/>
      <c r="B45" s="25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</row>
    <row r="46" spans="1:105" s="44" customFormat="1" x14ac:dyDescent="0.25">
      <c r="A46" s="25"/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</row>
    <row r="47" spans="1:105" s="44" customFormat="1" x14ac:dyDescent="0.25">
      <c r="A47" s="25"/>
      <c r="B47" s="25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</row>
    <row r="48" spans="1:105" s="44" customFormat="1" x14ac:dyDescent="0.25">
      <c r="A48" s="25"/>
      <c r="B48" s="25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</row>
    <row r="49" spans="1:105" s="44" customFormat="1" x14ac:dyDescent="0.25">
      <c r="A49" s="25"/>
      <c r="B49" s="25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</row>
    <row r="50" spans="1:105" s="44" customFormat="1" x14ac:dyDescent="0.25">
      <c r="A50" s="25"/>
      <c r="B50" s="25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</row>
    <row r="51" spans="1:105" s="44" customFormat="1" x14ac:dyDescent="0.25">
      <c r="A51" s="25"/>
      <c r="B51" s="2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</row>
    <row r="52" spans="1:105" s="44" customFormat="1" x14ac:dyDescent="0.25">
      <c r="A52" s="25"/>
      <c r="B52" s="25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</row>
    <row r="53" spans="1:105" s="44" customFormat="1" x14ac:dyDescent="0.25">
      <c r="A53" s="25"/>
      <c r="B53" s="25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</row>
    <row r="54" spans="1:105" s="44" customFormat="1" x14ac:dyDescent="0.25">
      <c r="A54" s="25"/>
      <c r="B54" s="25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</row>
    <row r="55" spans="1:105" s="44" customFormat="1" x14ac:dyDescent="0.25">
      <c r="A55" s="25"/>
      <c r="B55" s="25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</row>
    <row r="56" spans="1:105" s="44" customFormat="1" x14ac:dyDescent="0.25">
      <c r="A56" s="25"/>
      <c r="B56" s="25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</row>
    <row r="57" spans="1:105" s="44" customFormat="1" x14ac:dyDescent="0.25">
      <c r="A57" s="25"/>
      <c r="B57" s="25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</row>
    <row r="58" spans="1:105" s="44" customFormat="1" x14ac:dyDescent="0.25">
      <c r="A58" s="25"/>
      <c r="B58" s="25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</row>
    <row r="59" spans="1:105" s="44" customFormat="1" x14ac:dyDescent="0.25">
      <c r="A59" s="25"/>
      <c r="B59" s="25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</row>
    <row r="60" spans="1:105" s="44" customFormat="1" x14ac:dyDescent="0.25">
      <c r="A60" s="25"/>
      <c r="B60" s="25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</row>
    <row r="61" spans="1:105" s="44" customFormat="1" x14ac:dyDescent="0.25">
      <c r="A61" s="25"/>
      <c r="B61" s="2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</row>
    <row r="62" spans="1:105" s="44" customFormat="1" x14ac:dyDescent="0.25">
      <c r="A62" s="25"/>
      <c r="B62" s="25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</row>
    <row r="63" spans="1:105" s="44" customFormat="1" x14ac:dyDescent="0.25">
      <c r="A63" s="25"/>
      <c r="B63" s="25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</row>
  </sheetData>
  <mergeCells count="29">
    <mergeCell ref="B25:C25"/>
    <mergeCell ref="B9:B10"/>
    <mergeCell ref="AB9:AE9"/>
    <mergeCell ref="AF9:AJ9"/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CS9:CW9"/>
    <mergeCell ref="CX9:DA9"/>
    <mergeCell ref="A7:DA7"/>
    <mergeCell ref="A8:DA8"/>
    <mergeCell ref="CB9:CE9"/>
    <mergeCell ref="CF9:CJ9"/>
    <mergeCell ref="CK9:CN9"/>
    <mergeCell ref="CO9:CR9"/>
    <mergeCell ref="BX9:CA9"/>
    <mergeCell ref="AK9:AN9"/>
    <mergeCell ref="AO9:AR9"/>
    <mergeCell ref="AS9:AW9"/>
    <mergeCell ref="A9:A10"/>
  </mergeCells>
  <phoneticPr fontId="15" type="noConversion"/>
  <conditionalFormatting sqref="F11:DA19">
    <cfRule type="expression" dxfId="0" priority="21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51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2026-07-16T03:29:54Z</dcterms:modified>
</cp:coreProperties>
</file>