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17C2027B-20C6-41A7-A050-04B662E2EA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ГПР!$A$10:$CT$17</definedName>
    <definedName name="_xlnm.Print_Area" localSheetId="0">ГПР!$A$1:$BJ$25</definedName>
  </definedNames>
  <calcPr calcId="191029"/>
</workbook>
</file>

<file path=xl/calcChain.xml><?xml version="1.0" encoding="utf-8"?>
<calcChain xmlns="http://schemas.openxmlformats.org/spreadsheetml/2006/main">
  <c r="D12" i="6" l="1"/>
  <c r="C12" i="6"/>
  <c r="D15" i="6"/>
  <c r="C15" i="6"/>
  <c r="J9" i="6" l="1"/>
  <c r="O9" i="6" l="1"/>
  <c r="S9" i="6" s="1"/>
  <c r="X9" i="6" s="1"/>
  <c r="AB9" i="6" s="1"/>
  <c r="AF9" i="6" s="1"/>
  <c r="AK9" i="6" s="1"/>
  <c r="AO9" i="6" s="1"/>
  <c r="AS9" i="6" s="1"/>
  <c r="AW9" i="6" s="1"/>
  <c r="BB9" i="6" s="1"/>
  <c r="BF9" i="6" s="1"/>
  <c r="BK9" i="6" s="1"/>
  <c r="BO9" i="6" s="1"/>
  <c r="BS9" i="6" s="1"/>
  <c r="BX9" i="6" s="1"/>
  <c r="G10" i="6" l="1"/>
  <c r="H10" i="6" l="1"/>
  <c r="I10" i="6" l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11" i="6" l="1"/>
  <c r="D11" i="6" l="1"/>
  <c r="E11" i="6" s="1"/>
  <c r="E12" i="6"/>
</calcChain>
</file>

<file path=xl/sharedStrings.xml><?xml version="1.0" encoding="utf-8"?>
<sst xmlns="http://schemas.openxmlformats.org/spreadsheetml/2006/main" count="31" uniqueCount="27">
  <si>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</si>
  <si>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</si>
  <si>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</si>
  <si>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</si>
  <si>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</si>
  <si>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</si>
  <si>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</si>
  <si>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</si>
  <si>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</si>
  <si>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</si>
  <si>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</si>
  <si>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</si>
  <si>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</si>
  <si>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</si>
  <si>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на объекте: "Жилой дом со встроенными помещениями общественного назначения и подземным паркингом по улице Машинистов в Железнодорожном районе г. Екатеринбург"</t>
  </si>
  <si>
    <t>"______"___________________2026г.</t>
  </si>
  <si>
    <t>Дни</t>
  </si>
  <si>
    <t>График производства работ на выполнение комплекса работ по кладке стен и перегородок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</si>
  <si>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</si>
  <si>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</si>
  <si>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</si>
  <si>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_______________________________________В.Л. Вежновец</t>
  </si>
  <si>
    <t xml:space="preserve">СМР Подземный паркинг </t>
  </si>
  <si>
    <t>Подземный паркинг - Захватка №1</t>
  </si>
  <si>
    <t>Устройство ограждающих конструкций</t>
  </si>
  <si>
    <t>Кладка внутренних стен и перегородок паркинга</t>
  </si>
  <si>
    <t>Подземный паркинг - Захватка №2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</si>
</sst>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6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22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49" fontId="11" fillId="6" borderId="1" xfId="5" quotePrefix="1" applyNumberFormat="1" applyFont="1" applyFill="1" applyBorder="1" applyAlignment="1">
      <alignment horizontal="center" vertical="center"/>
    </xf>
    <xf numFmtId="0" fontId="22" fillId="6" borderId="1" xfId="19" applyFont="1" applyFill="1" applyBorder="1" applyAlignment="1">
      <alignment vertical="center" wrapText="1"/>
    </xf>
    <xf numFmtId="14" fontId="17" fillId="6" borderId="1" xfId="0" applyNumberFormat="1" applyFont="1" applyFill="1" applyBorder="1" applyAlignment="1">
      <alignment horizontal="center" vertical="center" wrapText="1"/>
    </xf>
    <xf numFmtId="1" fontId="17" fillId="6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17" fontId="13" fillId="2" borderId="1" xfId="0" applyNumberFormat="1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horizontal="center" vertical="top" wrapText="1"/>
    </xf>
    <xf numFmtId="0" fontId="12" fillId="2" borderId="0" xfId="5" applyFont="1" applyFill="1" applyAlignment="1">
      <alignment horizontal="center" vertical="top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vertical="top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25"/>
  <sheetViews>
    <sheetView tabSelected="1" showWhiteSpace="0" view="pageBreakPreview" zoomScale="55" zoomScaleNormal="55" zoomScaleSheetLayoutView="55" zoomScalePageLayoutView="85" workbookViewId="0">
      <selection activeCell="BQ24" sqref="BQ24"/>
    </sheetView>
  </sheetViews>
  <sheetFormatPr defaultColWidth="9.140625" defaultRowHeight="15" x14ac:dyDescent="0.25"/>
  <cols>
    <col min="1" max="1" width="8" style="25" customWidth="1"/>
    <col min="2" max="2" width="70.42578125" style="25" customWidth="1"/>
    <col min="3" max="4" width="15.7109375" style="23" customWidth="1"/>
    <col min="5" max="5" width="8.7109375" style="23" customWidth="1"/>
    <col min="6" max="13" width="5.7109375" style="23" hidden="1" customWidth="1"/>
    <col min="14" max="18" width="5.28515625" style="23" hidden="1" customWidth="1"/>
    <col min="19" max="27" width="5.7109375" style="23" hidden="1" customWidth="1"/>
    <col min="28" max="52" width="5.7109375" style="23" customWidth="1"/>
    <col min="53" max="53" width="5.7109375" style="23" bestFit="1" customWidth="1"/>
    <col min="54" max="75" width="5.7109375" style="23" customWidth="1"/>
    <col min="76" max="79" width="5.7109375" style="23" hidden="1" customWidth="1"/>
    <col min="80" max="16384" width="9.140625" style="23"/>
  </cols>
  <sheetData>
    <row r="1" spans="1:79" s="2" customFormat="1" ht="15.75" x14ac:dyDescent="0.25">
      <c r="A1" s="1"/>
      <c r="B1" s="1"/>
    </row>
    <row r="2" spans="1:79" s="2" customFormat="1" ht="18.75" x14ac:dyDescent="0.3">
      <c r="B2" s="3"/>
      <c r="F2" s="22"/>
      <c r="G2" s="21"/>
      <c r="Y2" s="21"/>
      <c r="BH2" s="21" t="s">
        <v>6</v>
      </c>
    </row>
    <row r="3" spans="1:79" s="2" customFormat="1" ht="18.75" x14ac:dyDescent="0.3">
      <c r="A3" s="6"/>
      <c r="B3" s="6"/>
      <c r="C3" s="6"/>
      <c r="D3" s="6"/>
      <c r="E3" s="6"/>
      <c r="F3" s="22"/>
      <c r="G3" s="21"/>
      <c r="Y3" s="21"/>
      <c r="BH3" s="21" t="s">
        <v>13</v>
      </c>
    </row>
    <row r="4" spans="1:79" s="2" customFormat="1" ht="18.75" x14ac:dyDescent="0.25">
      <c r="A4" s="9"/>
      <c r="B4" s="9"/>
      <c r="C4" s="12"/>
      <c r="D4" s="12"/>
      <c r="E4" s="12"/>
    </row>
    <row r="5" spans="1:79" s="2" customFormat="1" ht="18.75" x14ac:dyDescent="0.25">
      <c r="A5" s="9"/>
      <c r="B5" s="9"/>
      <c r="C5" s="12"/>
      <c r="D5" s="12"/>
      <c r="E5" s="12"/>
    </row>
    <row r="6" spans="1:79" ht="18.75" x14ac:dyDescent="0.25">
      <c r="A6" s="7"/>
      <c r="B6" s="7"/>
      <c r="C6" s="6"/>
      <c r="D6" s="10"/>
      <c r="E6" s="10"/>
    </row>
    <row r="7" spans="1:79" ht="18.75" x14ac:dyDescent="0.25">
      <c r="A7" s="46" t="s">
        <v>17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</row>
    <row r="8" spans="1:79" ht="43.5" customHeight="1" x14ac:dyDescent="0.25">
      <c r="A8" s="45" t="s">
        <v>14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</row>
    <row r="9" spans="1:79" ht="18.75" x14ac:dyDescent="0.25">
      <c r="A9" s="49" t="s">
        <v>1</v>
      </c>
      <c r="B9" s="49" t="s">
        <v>0</v>
      </c>
      <c r="C9" s="52" t="s">
        <v>2</v>
      </c>
      <c r="D9" s="53"/>
      <c r="E9" s="54"/>
      <c r="F9" s="47">
        <v>46143</v>
      </c>
      <c r="G9" s="48"/>
      <c r="H9" s="48"/>
      <c r="I9" s="50"/>
      <c r="J9" s="47">
        <f>F9+31</f>
        <v>46174</v>
      </c>
      <c r="K9" s="48"/>
      <c r="L9" s="48"/>
      <c r="M9" s="48"/>
      <c r="N9" s="50"/>
      <c r="O9" s="47">
        <f>J9+31</f>
        <v>46205</v>
      </c>
      <c r="P9" s="48"/>
      <c r="Q9" s="48"/>
      <c r="R9" s="50"/>
      <c r="S9" s="47">
        <f>O9+30</f>
        <v>46235</v>
      </c>
      <c r="T9" s="48"/>
      <c r="U9" s="48"/>
      <c r="V9" s="48"/>
      <c r="W9" s="50"/>
      <c r="X9" s="47">
        <f>S9+31</f>
        <v>46266</v>
      </c>
      <c r="Y9" s="48"/>
      <c r="Z9" s="48"/>
      <c r="AA9" s="50"/>
      <c r="AB9" s="47">
        <f>X9+30</f>
        <v>46296</v>
      </c>
      <c r="AC9" s="48"/>
      <c r="AD9" s="48"/>
      <c r="AE9" s="48"/>
      <c r="AF9" s="47">
        <f>AB9+31</f>
        <v>46327</v>
      </c>
      <c r="AG9" s="48"/>
      <c r="AH9" s="48"/>
      <c r="AI9" s="48"/>
      <c r="AJ9" s="48"/>
      <c r="AK9" s="47">
        <f>AF9+31</f>
        <v>46358</v>
      </c>
      <c r="AL9" s="48"/>
      <c r="AM9" s="48"/>
      <c r="AN9" s="48"/>
      <c r="AO9" s="47">
        <f>AK9+30</f>
        <v>46388</v>
      </c>
      <c r="AP9" s="48"/>
      <c r="AQ9" s="48"/>
      <c r="AR9" s="48"/>
      <c r="AS9" s="47">
        <f>AO9+31</f>
        <v>46419</v>
      </c>
      <c r="AT9" s="48"/>
      <c r="AU9" s="48"/>
      <c r="AV9" s="48"/>
      <c r="AW9" s="48">
        <f>AS9+30</f>
        <v>46449</v>
      </c>
      <c r="AX9" s="48"/>
      <c r="AY9" s="48"/>
      <c r="AZ9" s="48"/>
      <c r="BA9" s="50"/>
      <c r="BB9" s="44">
        <f>AW9+31</f>
        <v>46480</v>
      </c>
      <c r="BC9" s="44"/>
      <c r="BD9" s="44"/>
      <c r="BE9" s="44"/>
      <c r="BF9" s="47">
        <f>BB9+31</f>
        <v>46511</v>
      </c>
      <c r="BG9" s="48"/>
      <c r="BH9" s="48"/>
      <c r="BI9" s="48"/>
      <c r="BJ9" s="50"/>
      <c r="BK9" s="47">
        <f>BF9+28</f>
        <v>46539</v>
      </c>
      <c r="BL9" s="48"/>
      <c r="BM9" s="48"/>
      <c r="BN9" s="50"/>
      <c r="BO9" s="44">
        <f>BK9+31</f>
        <v>46570</v>
      </c>
      <c r="BP9" s="44"/>
      <c r="BQ9" s="44"/>
      <c r="BR9" s="44"/>
      <c r="BS9" s="44">
        <f>BO9+30</f>
        <v>46600</v>
      </c>
      <c r="BT9" s="44"/>
      <c r="BU9" s="44"/>
      <c r="BV9" s="44"/>
      <c r="BW9" s="44"/>
      <c r="BX9" s="44">
        <f>BS9+31</f>
        <v>46631</v>
      </c>
      <c r="BY9" s="44"/>
      <c r="BZ9" s="44"/>
      <c r="CA9" s="44"/>
    </row>
    <row r="10" spans="1:79" ht="68.25" x14ac:dyDescent="0.25">
      <c r="A10" s="49"/>
      <c r="B10" s="49"/>
      <c r="C10" s="36" t="s">
        <v>3</v>
      </c>
      <c r="D10" s="36" t="s">
        <v>4</v>
      </c>
      <c r="E10" s="36" t="s">
        <v>16</v>
      </c>
      <c r="F10" s="11">
        <v>46146</v>
      </c>
      <c r="G10" s="11">
        <f t="shared" ref="G10:AC10" si="0">F10+7</f>
        <v>46153</v>
      </c>
      <c r="H10" s="11">
        <f t="shared" si="0"/>
        <v>46160</v>
      </c>
      <c r="I10" s="11">
        <f t="shared" si="0"/>
        <v>46167</v>
      </c>
      <c r="J10" s="11">
        <f t="shared" si="0"/>
        <v>46174</v>
      </c>
      <c r="K10" s="11">
        <f t="shared" si="0"/>
        <v>46181</v>
      </c>
      <c r="L10" s="11">
        <f t="shared" si="0"/>
        <v>46188</v>
      </c>
      <c r="M10" s="11">
        <f t="shared" si="0"/>
        <v>46195</v>
      </c>
      <c r="N10" s="11">
        <f t="shared" si="0"/>
        <v>46202</v>
      </c>
      <c r="O10" s="11">
        <f t="shared" si="0"/>
        <v>46209</v>
      </c>
      <c r="P10" s="11">
        <f t="shared" si="0"/>
        <v>46216</v>
      </c>
      <c r="Q10" s="11">
        <f t="shared" si="0"/>
        <v>46223</v>
      </c>
      <c r="R10" s="11">
        <f t="shared" si="0"/>
        <v>46230</v>
      </c>
      <c r="S10" s="11">
        <f t="shared" si="0"/>
        <v>46237</v>
      </c>
      <c r="T10" s="11">
        <f t="shared" si="0"/>
        <v>46244</v>
      </c>
      <c r="U10" s="11">
        <f t="shared" si="0"/>
        <v>46251</v>
      </c>
      <c r="V10" s="11">
        <f t="shared" si="0"/>
        <v>46258</v>
      </c>
      <c r="W10" s="11">
        <f t="shared" si="0"/>
        <v>46265</v>
      </c>
      <c r="X10" s="11">
        <f t="shared" si="0"/>
        <v>46272</v>
      </c>
      <c r="Y10" s="11">
        <f t="shared" si="0"/>
        <v>46279</v>
      </c>
      <c r="Z10" s="11">
        <f t="shared" si="0"/>
        <v>46286</v>
      </c>
      <c r="AA10" s="11">
        <f t="shared" si="0"/>
        <v>46293</v>
      </c>
      <c r="AB10" s="11">
        <f t="shared" si="0"/>
        <v>46300</v>
      </c>
      <c r="AC10" s="11">
        <f t="shared" si="0"/>
        <v>46307</v>
      </c>
      <c r="AD10" s="11">
        <f t="shared" ref="AD10:BA10" si="1">AC10+7</f>
        <v>46314</v>
      </c>
      <c r="AE10" s="11">
        <f t="shared" si="1"/>
        <v>46321</v>
      </c>
      <c r="AF10" s="11">
        <f t="shared" si="1"/>
        <v>46328</v>
      </c>
      <c r="AG10" s="11">
        <f t="shared" si="1"/>
        <v>46335</v>
      </c>
      <c r="AH10" s="11">
        <f t="shared" si="1"/>
        <v>46342</v>
      </c>
      <c r="AI10" s="11">
        <f t="shared" si="1"/>
        <v>46349</v>
      </c>
      <c r="AJ10" s="11">
        <f t="shared" si="1"/>
        <v>46356</v>
      </c>
      <c r="AK10" s="11">
        <f t="shared" si="1"/>
        <v>46363</v>
      </c>
      <c r="AL10" s="11">
        <f t="shared" si="1"/>
        <v>46370</v>
      </c>
      <c r="AM10" s="11">
        <f t="shared" si="1"/>
        <v>46377</v>
      </c>
      <c r="AN10" s="11">
        <f t="shared" si="1"/>
        <v>46384</v>
      </c>
      <c r="AO10" s="11">
        <f t="shared" si="1"/>
        <v>46391</v>
      </c>
      <c r="AP10" s="11">
        <f t="shared" si="1"/>
        <v>46398</v>
      </c>
      <c r="AQ10" s="11">
        <f t="shared" si="1"/>
        <v>46405</v>
      </c>
      <c r="AR10" s="11">
        <f t="shared" si="1"/>
        <v>46412</v>
      </c>
      <c r="AS10" s="11">
        <f t="shared" si="1"/>
        <v>46419</v>
      </c>
      <c r="AT10" s="11">
        <f t="shared" si="1"/>
        <v>46426</v>
      </c>
      <c r="AU10" s="11">
        <f t="shared" si="1"/>
        <v>46433</v>
      </c>
      <c r="AV10" s="11">
        <f t="shared" si="1"/>
        <v>46440</v>
      </c>
      <c r="AW10" s="11">
        <f t="shared" si="1"/>
        <v>46447</v>
      </c>
      <c r="AX10" s="11">
        <f t="shared" si="1"/>
        <v>46454</v>
      </c>
      <c r="AY10" s="11">
        <f t="shared" si="1"/>
        <v>46461</v>
      </c>
      <c r="AZ10" s="11">
        <f t="shared" si="1"/>
        <v>46468</v>
      </c>
      <c r="BA10" s="11">
        <f t="shared" si="1"/>
        <v>46475</v>
      </c>
      <c r="BB10" s="11">
        <f t="shared" ref="BB10" si="2">BA10+7</f>
        <v>46482</v>
      </c>
      <c r="BC10" s="11">
        <f t="shared" ref="BC10" si="3">BB10+7</f>
        <v>46489</v>
      </c>
      <c r="BD10" s="11">
        <f t="shared" ref="BD10" si="4">BC10+7</f>
        <v>46496</v>
      </c>
      <c r="BE10" s="11">
        <f t="shared" ref="BE10" si="5">BD10+7</f>
        <v>46503</v>
      </c>
      <c r="BF10" s="11">
        <f t="shared" ref="BF10" si="6">BE10+7</f>
        <v>46510</v>
      </c>
      <c r="BG10" s="11">
        <f t="shared" ref="BG10" si="7">BF10+7</f>
        <v>46517</v>
      </c>
      <c r="BH10" s="11">
        <f t="shared" ref="BH10" si="8">BG10+7</f>
        <v>46524</v>
      </c>
      <c r="BI10" s="11">
        <f t="shared" ref="BI10" si="9">BH10+7</f>
        <v>46531</v>
      </c>
      <c r="BJ10" s="11">
        <f t="shared" ref="BJ10" si="10">BI10+7</f>
        <v>46538</v>
      </c>
      <c r="BK10" s="11">
        <f t="shared" ref="BK10" si="11">BJ10+7</f>
        <v>46545</v>
      </c>
      <c r="BL10" s="11">
        <f t="shared" ref="BL10" si="12">BK10+7</f>
        <v>46552</v>
      </c>
      <c r="BM10" s="11">
        <f t="shared" ref="BM10" si="13">BL10+7</f>
        <v>46559</v>
      </c>
      <c r="BN10" s="11">
        <f t="shared" ref="BN10" si="14">BM10+7</f>
        <v>46566</v>
      </c>
      <c r="BO10" s="11">
        <f t="shared" ref="BO10" si="15">BN10+7</f>
        <v>46573</v>
      </c>
      <c r="BP10" s="11">
        <f t="shared" ref="BP10" si="16">BO10+7</f>
        <v>46580</v>
      </c>
      <c r="BQ10" s="11">
        <f t="shared" ref="BQ10" si="17">BP10+7</f>
        <v>46587</v>
      </c>
      <c r="BR10" s="11">
        <f t="shared" ref="BR10" si="18">BQ10+7</f>
        <v>46594</v>
      </c>
      <c r="BS10" s="11">
        <f t="shared" ref="BS10" si="19">BR10+7</f>
        <v>46601</v>
      </c>
      <c r="BT10" s="11">
        <f t="shared" ref="BT10" si="20">BS10+7</f>
        <v>46608</v>
      </c>
      <c r="BU10" s="11">
        <f t="shared" ref="BU10" si="21">BT10+7</f>
        <v>46615</v>
      </c>
      <c r="BV10" s="11">
        <f t="shared" ref="BV10" si="22">BU10+7</f>
        <v>46622</v>
      </c>
      <c r="BW10" s="11">
        <f t="shared" ref="BW10" si="23">BV10+7</f>
        <v>46629</v>
      </c>
      <c r="BX10" s="11">
        <f t="shared" ref="BX10" si="24">BW10+7</f>
        <v>46636</v>
      </c>
      <c r="BY10" s="11">
        <f t="shared" ref="BY10" si="25">BX10+7</f>
        <v>46643</v>
      </c>
      <c r="BZ10" s="11">
        <f t="shared" ref="BZ10" si="26">BY10+7</f>
        <v>46650</v>
      </c>
      <c r="CA10" s="11">
        <f t="shared" ref="CA10" si="27">BZ10+7</f>
        <v>46657</v>
      </c>
    </row>
    <row r="11" spans="1:79" ht="18.75" x14ac:dyDescent="0.25">
      <c r="A11" s="16" t="s">
        <v>12</v>
      </c>
      <c r="B11" s="17" t="s">
        <v>22</v>
      </c>
      <c r="C11" s="18">
        <f>MIN(C12:C17)</f>
        <v>46324</v>
      </c>
      <c r="D11" s="18">
        <f>MAX(D12:D17)</f>
        <v>46483</v>
      </c>
      <c r="E11" s="42">
        <f>D11-C11+1</f>
        <v>160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</row>
    <row r="12" spans="1:79" s="34" customFormat="1" ht="18.75" x14ac:dyDescent="0.25">
      <c r="A12" s="37"/>
      <c r="B12" s="38" t="s">
        <v>23</v>
      </c>
      <c r="C12" s="39">
        <f>MIN(C13:C14)</f>
        <v>46324</v>
      </c>
      <c r="D12" s="39">
        <f>MAX(D13:D14)</f>
        <v>46351</v>
      </c>
      <c r="E12" s="40">
        <f>D12-C12+1</f>
        <v>28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</row>
    <row r="13" spans="1:79" s="34" customFormat="1" ht="18.75" x14ac:dyDescent="0.25">
      <c r="A13" s="31"/>
      <c r="B13" s="35" t="s">
        <v>24</v>
      </c>
      <c r="C13" s="32">
        <v>46324</v>
      </c>
      <c r="D13" s="32">
        <v>46351</v>
      </c>
      <c r="E13" s="41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</row>
    <row r="14" spans="1:79" ht="18.75" x14ac:dyDescent="0.25">
      <c r="A14" s="28"/>
      <c r="B14" s="30" t="s">
        <v>25</v>
      </c>
      <c r="C14" s="29">
        <v>46324</v>
      </c>
      <c r="D14" s="29">
        <v>46351</v>
      </c>
      <c r="E14" s="29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</row>
    <row r="15" spans="1:79" s="34" customFormat="1" ht="18.75" x14ac:dyDescent="0.25">
      <c r="A15" s="37"/>
      <c r="B15" s="38" t="s">
        <v>26</v>
      </c>
      <c r="C15" s="39">
        <f>MIN(C16:C17)</f>
        <v>46456</v>
      </c>
      <c r="D15" s="39">
        <f>MAX(D16:D17)</f>
        <v>46483</v>
      </c>
      <c r="E15" s="40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</row>
    <row r="16" spans="1:79" s="34" customFormat="1" ht="18.75" x14ac:dyDescent="0.25">
      <c r="A16" s="31"/>
      <c r="B16" s="35" t="s">
        <v>24</v>
      </c>
      <c r="C16" s="32">
        <v>46456</v>
      </c>
      <c r="D16" s="32">
        <v>46483</v>
      </c>
      <c r="E16" s="41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</row>
    <row r="17" spans="1:79" ht="18.75" x14ac:dyDescent="0.25">
      <c r="A17" s="28"/>
      <c r="B17" s="30" t="s">
        <v>25</v>
      </c>
      <c r="C17" s="29">
        <v>46456</v>
      </c>
      <c r="D17" s="29">
        <v>46483</v>
      </c>
      <c r="E17" s="2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</row>
    <row r="18" spans="1:79" s="34" customFormat="1" ht="18.75" x14ac:dyDescent="0.25">
      <c r="A18" s="23"/>
      <c r="B18" s="6"/>
      <c r="C18" s="6"/>
      <c r="D18" s="4"/>
      <c r="E18" s="4"/>
      <c r="F18" s="24"/>
      <c r="G18" s="24"/>
      <c r="H18" s="24"/>
      <c r="I18" s="24"/>
      <c r="J18" s="24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</row>
    <row r="19" spans="1:79" ht="18" customHeight="1" x14ac:dyDescent="0.25">
      <c r="A19" s="23"/>
      <c r="B19" s="5"/>
      <c r="C19" s="6"/>
      <c r="D19" s="4"/>
      <c r="E19" s="4"/>
      <c r="F19" s="24"/>
      <c r="G19" s="24"/>
      <c r="H19" s="24"/>
      <c r="I19" s="24"/>
      <c r="J19" s="24"/>
    </row>
    <row r="20" spans="1:79" ht="18" customHeight="1" x14ac:dyDescent="0.25">
      <c r="A20" s="23"/>
      <c r="B20" s="5" t="s">
        <v>5</v>
      </c>
      <c r="C20" s="6"/>
      <c r="D20" s="4"/>
      <c r="E20" s="4"/>
      <c r="H20" s="24"/>
      <c r="I20" s="24"/>
      <c r="J20" s="24"/>
      <c r="AE20" s="24"/>
      <c r="AX20" s="4" t="s">
        <v>11</v>
      </c>
      <c r="AY20" s="24"/>
      <c r="AZ20" s="24"/>
      <c r="BA20" s="24"/>
      <c r="BB20" s="24"/>
      <c r="BC20" s="24"/>
      <c r="BD20" s="6"/>
      <c r="BE20" s="6"/>
      <c r="BF20" s="6"/>
      <c r="BG20" s="6"/>
      <c r="BH20" s="24"/>
      <c r="BI20" s="24"/>
    </row>
    <row r="21" spans="1:79" ht="20.25" customHeight="1" x14ac:dyDescent="0.25">
      <c r="A21" s="23"/>
      <c r="B21" s="8" t="s">
        <v>10</v>
      </c>
      <c r="C21" s="8"/>
      <c r="D21" s="14"/>
      <c r="E21" s="14"/>
      <c r="H21" s="8"/>
      <c r="I21" s="8"/>
      <c r="J21" s="8"/>
      <c r="K21" s="25"/>
      <c r="AE21" s="8"/>
      <c r="AX21" s="20" t="s">
        <v>18</v>
      </c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</row>
    <row r="22" spans="1:79" ht="42.75" customHeight="1" x14ac:dyDescent="0.25">
      <c r="A22" s="23"/>
      <c r="B22" s="14" t="s">
        <v>8</v>
      </c>
      <c r="C22" s="8"/>
      <c r="D22" s="14"/>
      <c r="E22" s="14"/>
      <c r="H22" s="20"/>
      <c r="I22" s="20"/>
      <c r="J22" s="20"/>
      <c r="K22" s="25"/>
      <c r="AE22" s="20"/>
      <c r="AX22" s="20" t="s">
        <v>19</v>
      </c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</row>
    <row r="23" spans="1:79" ht="37.5" customHeight="1" x14ac:dyDescent="0.25">
      <c r="A23" s="23"/>
      <c r="B23" s="51" t="s">
        <v>21</v>
      </c>
      <c r="C23" s="51"/>
      <c r="D23" s="14"/>
      <c r="E23" s="14"/>
      <c r="H23" s="8"/>
      <c r="I23" s="8"/>
      <c r="J23" s="8"/>
      <c r="K23" s="8"/>
      <c r="AE23" s="8"/>
      <c r="AX23" s="15" t="s">
        <v>9</v>
      </c>
      <c r="AY23" s="8"/>
      <c r="AZ23" s="8"/>
      <c r="BA23" s="8"/>
      <c r="BB23" s="8"/>
      <c r="BC23" s="8"/>
      <c r="BD23" s="8"/>
      <c r="BE23" s="8"/>
      <c r="BF23" s="8"/>
      <c r="BG23" s="20" t="s">
        <v>20</v>
      </c>
      <c r="BH23" s="8"/>
    </row>
    <row r="24" spans="1:79" ht="25.5" customHeight="1" x14ac:dyDescent="0.25">
      <c r="B24" s="8" t="s">
        <v>15</v>
      </c>
      <c r="C24" s="8"/>
      <c r="D24" s="27"/>
      <c r="E24" s="27"/>
      <c r="H24" s="15"/>
      <c r="I24" s="15"/>
      <c r="J24" s="15"/>
      <c r="K24" s="15"/>
      <c r="AE24" s="15"/>
      <c r="AX24" s="15" t="s">
        <v>15</v>
      </c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</row>
    <row r="25" spans="1:79" ht="26.45" customHeight="1" x14ac:dyDescent="0.25">
      <c r="B25" s="7" t="s">
        <v>7</v>
      </c>
      <c r="C25" s="6"/>
      <c r="D25" s="7"/>
      <c r="E25" s="7"/>
      <c r="H25" s="26"/>
      <c r="I25" s="26"/>
      <c r="J25" s="26"/>
      <c r="K25" s="25"/>
      <c r="AE25" s="26"/>
      <c r="AX25" s="7" t="s">
        <v>7</v>
      </c>
      <c r="AY25" s="7"/>
      <c r="AZ25" s="7"/>
      <c r="BA25" s="43"/>
      <c r="BB25" s="43"/>
      <c r="BC25" s="43"/>
      <c r="BD25" s="43"/>
      <c r="BE25" s="7"/>
      <c r="BF25" s="7"/>
      <c r="BG25" s="7"/>
      <c r="BH25" s="26"/>
      <c r="BI25" s="26"/>
    </row>
  </sheetData>
  <mergeCells count="23">
    <mergeCell ref="B23:C23"/>
    <mergeCell ref="B9:B10"/>
    <mergeCell ref="AB9:AE9"/>
    <mergeCell ref="AF9:AJ9"/>
    <mergeCell ref="BS9:BW9"/>
    <mergeCell ref="C9:E9"/>
    <mergeCell ref="BB9:BE9"/>
    <mergeCell ref="BO9:BR9"/>
    <mergeCell ref="F9:I9"/>
    <mergeCell ref="J9:N9"/>
    <mergeCell ref="O9:R9"/>
    <mergeCell ref="BX9:CA9"/>
    <mergeCell ref="AK9:AN9"/>
    <mergeCell ref="AO9:AR9"/>
    <mergeCell ref="A9:A10"/>
    <mergeCell ref="S9:W9"/>
    <mergeCell ref="X9:AA9"/>
    <mergeCell ref="AS9:AV9"/>
    <mergeCell ref="AW9:BA9"/>
    <mergeCell ref="BF9:BJ9"/>
    <mergeCell ref="BK9:BN9"/>
    <mergeCell ref="A8:BJ8"/>
    <mergeCell ref="A7:BJ7"/>
  </mergeCells>
  <phoneticPr fontId="15" type="noConversion"/>
  <conditionalFormatting sqref="F11:CA17">
    <cfRule type="expression" dxfId="0" priority="19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63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2026-06-30T10:58:26Z</dcterms:modified>
</cp:coreProperties>
</file>