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5EB3156A-26EE-4259-893D-ED88FDEEB7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ГПР!$A$10:$CT$85</definedName>
    <definedName name="_xlnm.Print_Area" localSheetId="0">ГПР!$A$1:$EF$93</definedName>
  </definedNames>
  <calcPr calcId="191029"/>
</workbook>
</file>

<file path=xl/calcChain.xml><?xml version="1.0" encoding="utf-8"?>
<calcChain xmlns="http://schemas.openxmlformats.org/spreadsheetml/2006/main">
  <c r="E84" i="6" l="1"/>
  <c r="E82" i="6"/>
  <c r="E51" i="6"/>
  <c r="E48" i="6"/>
  <c r="E45" i="6"/>
  <c r="C12" i="6" l="1"/>
  <c r="C11" i="6" s="1"/>
  <c r="E13" i="6"/>
  <c r="D12" i="6"/>
  <c r="D11" i="6" s="1"/>
  <c r="J9" i="6"/>
  <c r="O9" i="6" s="1"/>
  <c r="S9" i="6" s="1"/>
  <c r="W9" i="6" s="1"/>
  <c r="AB9" i="6" s="1"/>
  <c r="AF9" i="6" s="1"/>
  <c r="AK9" i="6" s="1"/>
  <c r="AO9" i="6" s="1"/>
  <c r="AS9" i="6" s="1"/>
  <c r="AX9" i="6" s="1"/>
  <c r="BB9" i="6" s="1"/>
  <c r="BF9" i="6" s="1"/>
  <c r="BJ9" i="6" s="1"/>
  <c r="BO9" i="6" s="1"/>
  <c r="BS9" i="6" s="1"/>
  <c r="BX9" i="6" s="1"/>
  <c r="CB9" i="6" s="1"/>
  <c r="CF9" i="6" s="1"/>
  <c r="CK9" i="6" s="1"/>
  <c r="CO9" i="6" s="1"/>
  <c r="CS9" i="6" s="1"/>
  <c r="CX9" i="6" s="1"/>
  <c r="DB9" i="6" s="1"/>
  <c r="DG9" i="6" s="1"/>
  <c r="DK9" i="6" s="1"/>
  <c r="DO9" i="6" s="1"/>
  <c r="DS9" i="6" s="1"/>
  <c r="G10" i="6" l="1"/>
  <c r="H10" i="6" l="1"/>
  <c r="I10" i="6" l="1"/>
  <c r="J10" i="6" s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BI10" i="6" s="1"/>
  <c r="BJ10" i="6" s="1"/>
  <c r="BK10" i="6" s="1"/>
  <c r="BL10" i="6" s="1"/>
  <c r="BM10" i="6" s="1"/>
  <c r="BN10" i="6" s="1"/>
  <c r="BO10" i="6" s="1"/>
  <c r="BP10" i="6" s="1"/>
  <c r="BQ10" i="6" s="1"/>
  <c r="BR10" i="6" s="1"/>
  <c r="BS10" i="6" s="1"/>
  <c r="BT10" i="6" s="1"/>
  <c r="BU10" i="6" s="1"/>
  <c r="BV10" i="6" s="1"/>
  <c r="BW10" i="6" s="1"/>
  <c r="BX10" i="6" s="1"/>
  <c r="BY10" i="6" s="1"/>
  <c r="BZ10" i="6" s="1"/>
  <c r="CA10" i="6" s="1"/>
  <c r="CB10" i="6" s="1"/>
  <c r="CC10" i="6" s="1"/>
  <c r="CD10" i="6" s="1"/>
  <c r="CE10" i="6" s="1"/>
  <c r="CF10" i="6" s="1"/>
  <c r="CG10" i="6" s="1"/>
  <c r="CH10" i="6" s="1"/>
  <c r="CI10" i="6" s="1"/>
  <c r="CJ10" i="6" s="1"/>
  <c r="CK10" i="6" s="1"/>
  <c r="CL10" i="6" s="1"/>
  <c r="CM10" i="6" s="1"/>
  <c r="CN10" i="6" s="1"/>
  <c r="CO10" i="6" s="1"/>
  <c r="CP10" i="6" s="1"/>
  <c r="CQ10" i="6" s="1"/>
  <c r="CR10" i="6" s="1"/>
  <c r="CS10" i="6" s="1"/>
  <c r="CT10" i="6" s="1"/>
  <c r="CU10" i="6" s="1"/>
  <c r="CV10" i="6" s="1"/>
  <c r="CW10" i="6" s="1"/>
  <c r="CX10" i="6" s="1"/>
  <c r="CY10" i="6" s="1"/>
  <c r="CZ10" i="6" s="1"/>
  <c r="DA10" i="6" s="1"/>
  <c r="DB10" i="6" s="1"/>
  <c r="DC10" i="6" s="1"/>
  <c r="DD10" i="6" s="1"/>
  <c r="DE10" i="6" s="1"/>
  <c r="DF10" i="6" s="1"/>
  <c r="DG10" i="6" s="1"/>
  <c r="DH10" i="6" s="1"/>
  <c r="DI10" i="6" s="1"/>
  <c r="DJ10" i="6" s="1"/>
  <c r="DK10" i="6" s="1"/>
  <c r="DL10" i="6" s="1"/>
  <c r="DM10" i="6" s="1"/>
  <c r="DN10" i="6" s="1"/>
  <c r="DO10" i="6" s="1"/>
  <c r="DP10" i="6" s="1"/>
  <c r="DQ10" i="6" s="1"/>
  <c r="DR10" i="6" s="1"/>
  <c r="DS10" i="6" s="1"/>
  <c r="DT10" i="6" l="1"/>
  <c r="DU10" i="6" s="1"/>
  <c r="DV10" i="6" s="1"/>
  <c r="DW10" i="6" s="1"/>
  <c r="DX10" i="6" s="1"/>
  <c r="DY10" i="6" s="1"/>
  <c r="DZ10" i="6" s="1"/>
  <c r="EA10" i="6" s="1"/>
  <c r="EB10" i="6" s="1"/>
  <c r="EC10" i="6" s="1"/>
  <c r="ED10" i="6" s="1"/>
  <c r="EE10" i="6" s="1"/>
  <c r="EF10" i="6" s="1"/>
  <c r="DX9" i="6"/>
  <c r="EB9" i="6" s="1"/>
  <c r="E12" i="6"/>
  <c r="E11" i="6" l="1"/>
</calcChain>
</file>

<file path=xl/sharedStrings.xml><?xml version="1.0" encoding="utf-8"?>
<sst xmlns="http://schemas.openxmlformats.org/spreadsheetml/2006/main" count="99" uniqueCount="95">
  <si>
    <t>Наименование работ</t>
  </si>
  <si>
    <t>№ п/п</t>
  </si>
  <si>
    <t>Срок</t>
  </si>
  <si>
    <t>Нач.</t>
  </si>
  <si>
    <t>Оконч.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</si>
  <si>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</si>
  <si>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</si>
  <si>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</si>
  <si>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</si>
  <si>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</si>
  <si>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</si>
  <si>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</si>
  <si>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</si>
  <si>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</si>
  <si>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"______"___________________2026г.</t>
  </si>
  <si>
    <t>Дни</t>
  </si>
  <si>
    <t>Монтаж крышных вентиляторов</t>
  </si>
  <si>
    <t>Установка зонтов над шахтами</t>
  </si>
  <si>
    <t>Монтаж приточной установки</t>
  </si>
  <si>
    <t>Монтаж вытяжной установки</t>
  </si>
  <si>
    <t>Монтаж противопожарных клапанов 1 этаж</t>
  </si>
  <si>
    <t>Монтаж противопожарных клапанов 2 этаж</t>
  </si>
  <si>
    <t>Монтаж противопожарных клапанов 3 этаж</t>
  </si>
  <si>
    <t>Монтаж противопожарных клапанов 4 этаж</t>
  </si>
  <si>
    <t>Монтаж противопожарных клапанов 5 этаж</t>
  </si>
  <si>
    <t>Монтаж противопожарных клапанов 6 этаж</t>
  </si>
  <si>
    <t>Монтаж противопожарных клапанов 7 этаж</t>
  </si>
  <si>
    <t>Монтаж противопожарных клапанов 8 этаж</t>
  </si>
  <si>
    <t>Монтаж противопожарных клапанов 9 этаж</t>
  </si>
  <si>
    <t>Монтаж противопожарных клапанов 10 этаж</t>
  </si>
  <si>
    <t>Монтаж противопожарных клапанов 11 этаж</t>
  </si>
  <si>
    <t>Монтаж противопожарных клапанов 12 этаж</t>
  </si>
  <si>
    <t>Монтаж противопожарных клапанов 13 этаж</t>
  </si>
  <si>
    <t>Монтаж противопожарных клапанов 14 этаж</t>
  </si>
  <si>
    <t>Монтаж противопожарных клапанов 15 этаж</t>
  </si>
  <si>
    <t>Монтаж противопожарных клапанов 16 этаж</t>
  </si>
  <si>
    <t>Монтаж противопожарных клапанов 17 этаж</t>
  </si>
  <si>
    <t>Монтаж противопожарных клапанов 18 этаж</t>
  </si>
  <si>
    <t>Монтаж противопожарных клапанов 19 этаж</t>
  </si>
  <si>
    <t>Монтаж противопожарных клапанов 20 этаж</t>
  </si>
  <si>
    <t>Монтаж противопожарных клапанов 21 этаж</t>
  </si>
  <si>
    <t>Монтаж противопожарных клапанов 22 этаж</t>
  </si>
  <si>
    <t>Монтаж противопожарных клапанов 23 этаж</t>
  </si>
  <si>
    <t>Монтаж противопожарных клапанов 24 этаж</t>
  </si>
  <si>
    <t>Монтаж вентиляционных решеток</t>
  </si>
  <si>
    <t>ПНР системы вентиляции</t>
  </si>
  <si>
    <t xml:space="preserve">График производства работ на выполнение комплекса работ по устройству внутренней вентиляции, дымоудаления, кондиционирования </t>
  </si>
  <si>
    <t>Наименование подрядной организации</t>
  </si>
  <si>
    <t>Должность руководителя подрядной организации</t>
  </si>
  <si>
    <t>И.О. Фамилия</t>
  </si>
  <si>
    <t>_______________________________________В.Л. Вежновец</t>
  </si>
  <si>
    <t>на объекте: "Многоквартирный жилой дом с подземной автостоянкой: г. Екатеринбург, улица Восточная"</t>
  </si>
  <si>
    <t>ГП-1 Секция 1 - 29 эт.</t>
  </si>
  <si>
    <t>Внутренняя вентиляция, дымоудаление, кондиционирование</t>
  </si>
  <si>
    <t>Монтаж воздуховодов с огнезащитой (естественная, общеобменная, противодымовая)</t>
  </si>
  <si>
    <t>Монтаж воздуховодов (естественная, общеобменная, противодымовая) Цокольный этаж</t>
  </si>
  <si>
    <t>Монтаж воздуховодов (естественная, общеобменная, противодымовая) 1 этаж</t>
  </si>
  <si>
    <t>Монтаж воздуховодов (естественная, общеобменная, противодымовая) 2 этаж</t>
  </si>
  <si>
    <t>Монтаж воздуховодов (естественная, общеобменная, противодымовая) 3 этаж</t>
  </si>
  <si>
    <t>Монтаж воздуховодов (естественная, общеобменная, противодымовая) 4 этаж</t>
  </si>
  <si>
    <t>Монтаж воздуховодов (естественная, общеобменная, противодымовая) 5 этаж</t>
  </si>
  <si>
    <t>Монтаж воздуховодов (естественная, общеобменная, противодымовая) 6 этаж</t>
  </si>
  <si>
    <t>Монтаж воздуховодов (естественная, общеобменная, противодымовая) 7 этаж</t>
  </si>
  <si>
    <t>Монтаж воздуховодов (естественная, общеобменная, противодымовая) 8 этаж</t>
  </si>
  <si>
    <t>Монтаж воздуховодов (естественная, общеобменная, противодымовая) 9 этаж</t>
  </si>
  <si>
    <t>Монтаж воздуховодов (естественная, общеобменная, противодымовая) 10 этаж</t>
  </si>
  <si>
    <t>Монтаж воздуховодов (естественная, общеобменная, противодымовая) 11 этаж</t>
  </si>
  <si>
    <t>Монтаж воздуховодов (естественная, общеобменная, противодымовая) 12 этаж</t>
  </si>
  <si>
    <t>Монтаж воздуховодов (естественная, общеобменная, противодымовая) 13 этаж</t>
  </si>
  <si>
    <t>Монтаж воздуховодов (естественная, общеобменная, противодымовая) 14 этаж</t>
  </si>
  <si>
    <t>Монтаж воздуховодов (естественная, общеобменная, противодымовая) 15 этаж</t>
  </si>
  <si>
    <t>Монтаж воздуховодов (естественная, общеобменная, противодымовая) 16 этаж</t>
  </si>
  <si>
    <t>Монтаж воздуховодов (естественная, общеобменная, противодымовая) 17 этаж</t>
  </si>
  <si>
    <t>Монтаж воздуховодов (естественная, общеобменная, противодымовая) 18 этаж</t>
  </si>
  <si>
    <t>Монтаж воздуховодов (естественная, общеобменная, противодымовая) 19 этаж</t>
  </si>
  <si>
    <t>Монтаж воздуховодов (естественная, общеобменная, противодымовая) 20 этаж</t>
  </si>
  <si>
    <t>Монтаж воздуховодов (естественная, общеобменная, противодымовая) 21 этаж</t>
  </si>
  <si>
    <t>Монтаж воздуховодов (естественная, общеобменная, противодымовая) 22 этаж</t>
  </si>
  <si>
    <t>Монтаж воздуховодов (естественная, общеобменная, противодымовая) 23 этаж</t>
  </si>
  <si>
    <t>Монтаж воздуховодов (естественная, общеобменная, противодымовая) 24 этаж</t>
  </si>
  <si>
    <t>Монтаж воздуховодов (естественная, общеобменная, противодымовая) 25 этаж</t>
  </si>
  <si>
    <t>Монтаж воздуховодов (естественная, общеобменная, противодымовая) 26 этаж</t>
  </si>
  <si>
    <t>Монтаж воздуховодов (естественная, общеобменная, противодымовая) 27 этаж</t>
  </si>
  <si>
    <t>Монтаж воздуховодов (естественная, общеобменная, противодымовая) 28 этаж</t>
  </si>
  <si>
    <t>Монтаж воздуховодов (естественная, общеобменная, противодымовая) 29 этаж</t>
  </si>
  <si>
    <t>Монтаж воздуховодов (естественная, общеобменная, противодымовая) Кровля</t>
  </si>
  <si>
    <t>Монтаж вентиляционного оборудования на кровле</t>
  </si>
  <si>
    <t>Монтаж оборудования</t>
  </si>
  <si>
    <t>Монтаж противопожарных клапанов</t>
  </si>
  <si>
    <t>Монтаж противопожарных клапанов Цокольный этаж</t>
  </si>
  <si>
    <t>Монтаж противопожарных клапанов 25 этаж</t>
  </si>
  <si>
    <t>Монтаж противопожарных клапанов 26 этаж</t>
  </si>
  <si>
    <t>Монтаж противопожарных клапанов 27 этаж</t>
  </si>
  <si>
    <t>Монтаж противопожарных клапанов 28 этаж</t>
  </si>
  <si>
    <t>Монтаж противопожарных клапанов 29 этаж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</si>
</sst>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20" fillId="0" borderId="0"/>
    <xf numFmtId="0" fontId="20" fillId="0" borderId="0"/>
    <xf numFmtId="43" fontId="18" fillId="0" borderId="0" applyFont="0" applyFill="0" applyBorder="0" applyProtection="0"/>
    <xf numFmtId="43" fontId="19" fillId="0" borderId="0" applyFont="0" applyFill="0" applyBorder="0" applyProtection="0"/>
    <xf numFmtId="167" fontId="21" fillId="0" borderId="0" applyFont="0" applyFill="0" applyBorder="0" applyProtection="0"/>
  </cellStyleXfs>
  <cellXfs count="57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2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3" fillId="2" borderId="0" xfId="10" applyFont="1" applyFill="1" applyAlignment="1">
      <alignment vertical="top"/>
    </xf>
    <xf numFmtId="0" fontId="23" fillId="2" borderId="0" xfId="9" applyFont="1" applyFill="1" applyAlignment="1">
      <alignment horizontal="right"/>
    </xf>
    <xf numFmtId="0" fontId="24" fillId="2" borderId="0" xfId="5" applyFont="1" applyFill="1" applyAlignment="1">
      <alignment vertical="top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5" fillId="2" borderId="0" xfId="5" applyFont="1" applyFill="1" applyAlignment="1">
      <alignment horizontal="left" vertical="top"/>
    </xf>
    <xf numFmtId="0" fontId="26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5" fillId="0" borderId="1" xfId="15" applyFont="1" applyBorder="1" applyAlignment="1">
      <alignment horizontal="left" vertical="center" wrapText="1"/>
    </xf>
    <xf numFmtId="49" fontId="11" fillId="5" borderId="1" xfId="5" quotePrefix="1" applyNumberFormat="1" applyFont="1" applyFill="1" applyBorder="1" applyAlignment="1">
      <alignment horizontal="center" vertical="center"/>
    </xf>
    <xf numFmtId="14" fontId="17" fillId="5" borderId="1" xfId="0" applyNumberFormat="1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25" fillId="0" borderId="0" xfId="5" applyFont="1" applyAlignment="1">
      <alignment vertical="top"/>
    </xf>
    <xf numFmtId="0" fontId="22" fillId="5" borderId="1" xfId="19" applyFont="1" applyFill="1" applyBorder="1" applyAlignment="1">
      <alignment vertical="center" wrapText="1"/>
    </xf>
    <xf numFmtId="0" fontId="12" fillId="2" borderId="1" xfId="5" applyFont="1" applyFill="1" applyBorder="1" applyAlignment="1">
      <alignment horizontal="center" vertical="center" wrapText="1"/>
    </xf>
    <xf numFmtId="49" fontId="11" fillId="6" borderId="1" xfId="5" quotePrefix="1" applyNumberFormat="1" applyFont="1" applyFill="1" applyBorder="1" applyAlignment="1">
      <alignment horizontal="center" vertical="center"/>
    </xf>
    <xf numFmtId="0" fontId="22" fillId="6" borderId="1" xfId="19" applyFont="1" applyFill="1" applyBorder="1" applyAlignment="1">
      <alignment vertical="center" wrapText="1"/>
    </xf>
    <xf numFmtId="14" fontId="17" fillId="6" borderId="1" xfId="0" applyNumberFormat="1" applyFont="1" applyFill="1" applyBorder="1" applyAlignment="1">
      <alignment horizontal="center" vertical="center" wrapText="1"/>
    </xf>
    <xf numFmtId="1" fontId="17" fillId="6" borderId="1" xfId="0" applyNumberFormat="1" applyFont="1" applyFill="1" applyBorder="1" applyAlignment="1">
      <alignment horizontal="center" vertical="center" wrapText="1"/>
    </xf>
    <xf numFmtId="1" fontId="17" fillId="5" borderId="1" xfId="0" applyNumberFormat="1" applyFont="1" applyFill="1" applyBorder="1" applyAlignment="1">
      <alignment horizontal="center" vertical="center" wrapText="1"/>
    </xf>
    <xf numFmtId="1" fontId="17" fillId="3" borderId="1" xfId="0" applyNumberFormat="1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25" fillId="2" borderId="0" xfId="5" applyFont="1" applyFill="1" applyBorder="1" applyAlignment="1">
      <alignment vertical="top"/>
    </xf>
    <xf numFmtId="0" fontId="12" fillId="2" borderId="2" xfId="5" applyFont="1" applyFill="1" applyBorder="1" applyAlignment="1">
      <alignment vertical="top" wrapText="1"/>
    </xf>
    <xf numFmtId="0" fontId="12" fillId="2" borderId="0" xfId="5" applyFont="1" applyFill="1" applyAlignment="1">
      <alignment horizontal="center" vertical="top"/>
    </xf>
    <xf numFmtId="0" fontId="12" fillId="2" borderId="2" xfId="5" applyFont="1" applyFill="1" applyBorder="1" applyAlignment="1">
      <alignment horizontal="center" vertical="top" wrapText="1"/>
    </xf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4" xfId="5" applyFont="1" applyFill="1" applyBorder="1" applyAlignment="1">
      <alignment horizontal="center" vertical="center" wrapText="1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F129"/>
  <sheetViews>
    <sheetView tabSelected="1" showWhiteSpace="0" view="pageBreakPreview" zoomScale="55" zoomScaleNormal="55" zoomScaleSheetLayoutView="55" zoomScalePageLayoutView="85" workbookViewId="0">
      <selection activeCell="C27" sqref="C27"/>
    </sheetView>
  </sheetViews>
  <sheetFormatPr defaultColWidth="9.140625" defaultRowHeight="15" x14ac:dyDescent="0.25"/>
  <cols>
    <col min="1" max="1" width="8" style="25" customWidth="1"/>
    <col min="2" max="2" width="78.7109375" style="25" customWidth="1"/>
    <col min="3" max="4" width="15.7109375" style="23" customWidth="1"/>
    <col min="5" max="5" width="8.7109375" style="23" customWidth="1"/>
    <col min="6" max="13" width="5.7109375" style="23" hidden="1" customWidth="1"/>
    <col min="14" max="18" width="5.28515625" style="23" hidden="1" customWidth="1"/>
    <col min="19" max="57" width="5.7109375" style="23" hidden="1" customWidth="1"/>
    <col min="58" max="82" width="5.7109375" style="23" customWidth="1"/>
    <col min="83" max="83" width="6.28515625" style="23" customWidth="1"/>
    <col min="84" max="131" width="5.7109375" style="23" customWidth="1"/>
    <col min="132" max="136" width="5.7109375" style="23" hidden="1" customWidth="1"/>
    <col min="137" max="16384" width="9.140625" style="23"/>
  </cols>
  <sheetData>
    <row r="1" spans="1:136" s="2" customFormat="1" ht="15.75" x14ac:dyDescent="0.25">
      <c r="A1" s="1"/>
      <c r="B1" s="1"/>
    </row>
    <row r="2" spans="1:136" s="2" customFormat="1" ht="18.75" x14ac:dyDescent="0.3">
      <c r="B2" s="3"/>
      <c r="F2" s="22"/>
      <c r="G2" s="21"/>
      <c r="Y2" s="21"/>
      <c r="DY2" s="21" t="s">
        <v>6</v>
      </c>
    </row>
    <row r="3" spans="1:136" s="2" customFormat="1" ht="18.75" x14ac:dyDescent="0.3">
      <c r="A3" s="6"/>
      <c r="B3" s="6"/>
      <c r="C3" s="6"/>
      <c r="D3" s="6"/>
      <c r="E3" s="6"/>
      <c r="F3" s="22"/>
      <c r="G3" s="21"/>
      <c r="Y3" s="21"/>
      <c r="DY3" s="21" t="s">
        <v>13</v>
      </c>
    </row>
    <row r="4" spans="1:136" s="2" customFormat="1" ht="18.75" x14ac:dyDescent="0.25">
      <c r="A4" s="9"/>
      <c r="B4" s="9"/>
      <c r="C4" s="12"/>
      <c r="D4" s="12"/>
      <c r="E4" s="12"/>
    </row>
    <row r="5" spans="1:136" s="2" customFormat="1" ht="18.75" x14ac:dyDescent="0.25">
      <c r="A5" s="9"/>
      <c r="B5" s="9"/>
      <c r="C5" s="12"/>
      <c r="D5" s="12"/>
      <c r="E5" s="12"/>
    </row>
    <row r="6" spans="1:136" ht="18.75" x14ac:dyDescent="0.25">
      <c r="A6" s="7"/>
      <c r="B6" s="7"/>
      <c r="C6" s="6"/>
      <c r="D6" s="10"/>
      <c r="E6" s="10"/>
    </row>
    <row r="7" spans="1:136" ht="18.75" x14ac:dyDescent="0.25">
      <c r="A7" s="46" t="s">
        <v>46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  <c r="CD7" s="46"/>
      <c r="CE7" s="46"/>
      <c r="CF7" s="46"/>
      <c r="CG7" s="46"/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6"/>
      <c r="CY7" s="46"/>
      <c r="CZ7" s="46"/>
      <c r="DA7" s="46"/>
      <c r="DB7" s="46"/>
      <c r="DC7" s="46"/>
      <c r="DD7" s="46"/>
      <c r="DE7" s="46"/>
      <c r="DF7" s="46"/>
      <c r="DG7" s="46"/>
      <c r="DH7" s="46"/>
      <c r="DI7" s="46"/>
      <c r="DJ7" s="46"/>
      <c r="DK7" s="46"/>
      <c r="DL7" s="46"/>
      <c r="DM7" s="46"/>
      <c r="DN7" s="46"/>
      <c r="DO7" s="46"/>
      <c r="DP7" s="46"/>
      <c r="DQ7" s="46"/>
      <c r="DR7" s="46"/>
      <c r="DS7" s="46"/>
      <c r="DT7" s="46"/>
      <c r="DU7" s="46"/>
      <c r="DV7" s="46"/>
      <c r="DW7" s="46"/>
      <c r="DX7" s="46"/>
      <c r="DY7" s="46"/>
      <c r="DZ7" s="46"/>
      <c r="EA7" s="46"/>
      <c r="EB7" s="5"/>
      <c r="EC7" s="5"/>
      <c r="ED7" s="5"/>
      <c r="EE7" s="5"/>
      <c r="EF7" s="5"/>
    </row>
    <row r="8" spans="1:136" ht="43.5" customHeight="1" x14ac:dyDescent="0.25">
      <c r="A8" s="47" t="s">
        <v>51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  <c r="DQ8" s="47"/>
      <c r="DR8" s="47"/>
      <c r="DS8" s="47"/>
      <c r="DT8" s="47"/>
      <c r="DU8" s="47"/>
      <c r="DV8" s="47"/>
      <c r="DW8" s="47"/>
      <c r="DX8" s="47"/>
      <c r="DY8" s="47"/>
      <c r="DZ8" s="47"/>
      <c r="EA8" s="45"/>
      <c r="EB8" s="45"/>
      <c r="EC8" s="45"/>
      <c r="ED8" s="45"/>
      <c r="EE8" s="45"/>
      <c r="EF8" s="45"/>
    </row>
    <row r="9" spans="1:136" ht="18.75" x14ac:dyDescent="0.25">
      <c r="A9" s="52" t="s">
        <v>1</v>
      </c>
      <c r="B9" s="52" t="s">
        <v>0</v>
      </c>
      <c r="C9" s="54" t="s">
        <v>2</v>
      </c>
      <c r="D9" s="55"/>
      <c r="E9" s="56"/>
      <c r="F9" s="49">
        <v>46054</v>
      </c>
      <c r="G9" s="50"/>
      <c r="H9" s="50"/>
      <c r="I9" s="51"/>
      <c r="J9" s="49">
        <f>F9+28</f>
        <v>46082</v>
      </c>
      <c r="K9" s="50"/>
      <c r="L9" s="50"/>
      <c r="M9" s="50"/>
      <c r="N9" s="51"/>
      <c r="O9" s="49">
        <f>J9+31</f>
        <v>46113</v>
      </c>
      <c r="P9" s="50"/>
      <c r="Q9" s="50"/>
      <c r="R9" s="51"/>
      <c r="S9" s="49">
        <f>O9+30</f>
        <v>46143</v>
      </c>
      <c r="T9" s="50"/>
      <c r="U9" s="50"/>
      <c r="V9" s="51"/>
      <c r="W9" s="49">
        <f>S9+31</f>
        <v>46174</v>
      </c>
      <c r="X9" s="50"/>
      <c r="Y9" s="50"/>
      <c r="Z9" s="50"/>
      <c r="AA9" s="51"/>
      <c r="AB9" s="49">
        <f>W9+30</f>
        <v>46204</v>
      </c>
      <c r="AC9" s="50"/>
      <c r="AD9" s="50"/>
      <c r="AE9" s="50"/>
      <c r="AF9" s="49">
        <f>AB9+31</f>
        <v>46235</v>
      </c>
      <c r="AG9" s="50"/>
      <c r="AH9" s="50"/>
      <c r="AI9" s="50"/>
      <c r="AJ9" s="50"/>
      <c r="AK9" s="49">
        <f>AF9+31</f>
        <v>46266</v>
      </c>
      <c r="AL9" s="50"/>
      <c r="AM9" s="50"/>
      <c r="AN9" s="50"/>
      <c r="AO9" s="49">
        <f>AK9+30</f>
        <v>46296</v>
      </c>
      <c r="AP9" s="50"/>
      <c r="AQ9" s="50"/>
      <c r="AR9" s="50"/>
      <c r="AS9" s="49">
        <f>AO9+31</f>
        <v>46327</v>
      </c>
      <c r="AT9" s="50"/>
      <c r="AU9" s="50"/>
      <c r="AV9" s="50"/>
      <c r="AW9" s="50"/>
      <c r="AX9" s="48">
        <f>AS9+30</f>
        <v>46357</v>
      </c>
      <c r="AY9" s="48"/>
      <c r="AZ9" s="48"/>
      <c r="BA9" s="48"/>
      <c r="BB9" s="48">
        <f>AX9+31</f>
        <v>46388</v>
      </c>
      <c r="BC9" s="48"/>
      <c r="BD9" s="48"/>
      <c r="BE9" s="48"/>
      <c r="BF9" s="48">
        <f>BB9+31</f>
        <v>46419</v>
      </c>
      <c r="BG9" s="48"/>
      <c r="BH9" s="48"/>
      <c r="BI9" s="48"/>
      <c r="BJ9" s="48">
        <f>BF9+28</f>
        <v>46447</v>
      </c>
      <c r="BK9" s="48"/>
      <c r="BL9" s="48"/>
      <c r="BM9" s="48"/>
      <c r="BN9" s="48"/>
      <c r="BO9" s="48">
        <f>BJ9+31</f>
        <v>46478</v>
      </c>
      <c r="BP9" s="48"/>
      <c r="BQ9" s="48"/>
      <c r="BR9" s="48"/>
      <c r="BS9" s="48">
        <f>BO9+30</f>
        <v>46508</v>
      </c>
      <c r="BT9" s="48"/>
      <c r="BU9" s="48"/>
      <c r="BV9" s="48"/>
      <c r="BW9" s="48"/>
      <c r="BX9" s="48">
        <f>BS9+31</f>
        <v>46539</v>
      </c>
      <c r="BY9" s="48"/>
      <c r="BZ9" s="48"/>
      <c r="CA9" s="48"/>
      <c r="CB9" s="48">
        <f>BX9+31</f>
        <v>46570</v>
      </c>
      <c r="CC9" s="48"/>
      <c r="CD9" s="48"/>
      <c r="CE9" s="48"/>
      <c r="CF9" s="48">
        <f>CB9+30</f>
        <v>46600</v>
      </c>
      <c r="CG9" s="48"/>
      <c r="CH9" s="48"/>
      <c r="CI9" s="48"/>
      <c r="CJ9" s="48"/>
      <c r="CK9" s="48">
        <f>CF9+31</f>
        <v>46631</v>
      </c>
      <c r="CL9" s="48"/>
      <c r="CM9" s="48"/>
      <c r="CN9" s="48"/>
      <c r="CO9" s="48">
        <f>CK9+31</f>
        <v>46662</v>
      </c>
      <c r="CP9" s="48"/>
      <c r="CQ9" s="48"/>
      <c r="CR9" s="48"/>
      <c r="CS9" s="48">
        <f>CO9+30</f>
        <v>46692</v>
      </c>
      <c r="CT9" s="48"/>
      <c r="CU9" s="48"/>
      <c r="CV9" s="48"/>
      <c r="CW9" s="48"/>
      <c r="CX9" s="49">
        <f>CS9+31</f>
        <v>46723</v>
      </c>
      <c r="CY9" s="50"/>
      <c r="CZ9" s="50"/>
      <c r="DA9" s="51"/>
      <c r="DB9" s="49">
        <f>CX9+31</f>
        <v>46754</v>
      </c>
      <c r="DC9" s="50"/>
      <c r="DD9" s="50"/>
      <c r="DE9" s="50"/>
      <c r="DF9" s="51"/>
      <c r="DG9" s="49">
        <f>DB9+31</f>
        <v>46785</v>
      </c>
      <c r="DH9" s="50"/>
      <c r="DI9" s="50"/>
      <c r="DJ9" s="51"/>
      <c r="DK9" s="49">
        <f>DG9+31</f>
        <v>46816</v>
      </c>
      <c r="DL9" s="50"/>
      <c r="DM9" s="50"/>
      <c r="DN9" s="51"/>
      <c r="DO9" s="49">
        <f t="shared" ref="DO9" si="0">DK9+31</f>
        <v>46847</v>
      </c>
      <c r="DP9" s="50"/>
      <c r="DQ9" s="50"/>
      <c r="DR9" s="50"/>
      <c r="DS9" s="48">
        <f t="shared" ref="DS9" si="1">DO9+31</f>
        <v>46878</v>
      </c>
      <c r="DT9" s="48"/>
      <c r="DU9" s="48"/>
      <c r="DV9" s="48"/>
      <c r="DW9" s="48"/>
      <c r="DX9" s="48">
        <f>DS10+31</f>
        <v>46905</v>
      </c>
      <c r="DY9" s="48"/>
      <c r="DZ9" s="48"/>
      <c r="EA9" s="48"/>
      <c r="EB9" s="49">
        <f>DX9+31</f>
        <v>46936</v>
      </c>
      <c r="EC9" s="50"/>
      <c r="ED9" s="50"/>
      <c r="EE9" s="50"/>
      <c r="EF9" s="50"/>
    </row>
    <row r="10" spans="1:136" ht="69" x14ac:dyDescent="0.25">
      <c r="A10" s="52"/>
      <c r="B10" s="52"/>
      <c r="C10" s="36" t="s">
        <v>3</v>
      </c>
      <c r="D10" s="36" t="s">
        <v>4</v>
      </c>
      <c r="E10" s="36" t="s">
        <v>15</v>
      </c>
      <c r="F10" s="11">
        <v>46055</v>
      </c>
      <c r="G10" s="11">
        <f t="shared" ref="G10:AC10" si="2">F10+7</f>
        <v>46062</v>
      </c>
      <c r="H10" s="11">
        <f t="shared" si="2"/>
        <v>46069</v>
      </c>
      <c r="I10" s="11">
        <f t="shared" si="2"/>
        <v>46076</v>
      </c>
      <c r="J10" s="11">
        <f t="shared" si="2"/>
        <v>46083</v>
      </c>
      <c r="K10" s="11">
        <f t="shared" si="2"/>
        <v>46090</v>
      </c>
      <c r="L10" s="11">
        <f t="shared" si="2"/>
        <v>46097</v>
      </c>
      <c r="M10" s="11">
        <f t="shared" si="2"/>
        <v>46104</v>
      </c>
      <c r="N10" s="11">
        <f t="shared" si="2"/>
        <v>46111</v>
      </c>
      <c r="O10" s="11">
        <f t="shared" si="2"/>
        <v>46118</v>
      </c>
      <c r="P10" s="11">
        <f t="shared" si="2"/>
        <v>46125</v>
      </c>
      <c r="Q10" s="11">
        <f t="shared" si="2"/>
        <v>46132</v>
      </c>
      <c r="R10" s="11">
        <f t="shared" si="2"/>
        <v>46139</v>
      </c>
      <c r="S10" s="11">
        <f t="shared" si="2"/>
        <v>46146</v>
      </c>
      <c r="T10" s="11">
        <f t="shared" si="2"/>
        <v>46153</v>
      </c>
      <c r="U10" s="11">
        <f t="shared" si="2"/>
        <v>46160</v>
      </c>
      <c r="V10" s="11">
        <f t="shared" si="2"/>
        <v>46167</v>
      </c>
      <c r="W10" s="11">
        <f t="shared" si="2"/>
        <v>46174</v>
      </c>
      <c r="X10" s="11">
        <f t="shared" si="2"/>
        <v>46181</v>
      </c>
      <c r="Y10" s="11">
        <f t="shared" si="2"/>
        <v>46188</v>
      </c>
      <c r="Z10" s="11">
        <f t="shared" si="2"/>
        <v>46195</v>
      </c>
      <c r="AA10" s="11">
        <f t="shared" si="2"/>
        <v>46202</v>
      </c>
      <c r="AB10" s="11">
        <f t="shared" si="2"/>
        <v>46209</v>
      </c>
      <c r="AC10" s="11">
        <f t="shared" si="2"/>
        <v>46216</v>
      </c>
      <c r="AD10" s="11">
        <f t="shared" ref="AD10:BA10" si="3">AC10+7</f>
        <v>46223</v>
      </c>
      <c r="AE10" s="11">
        <f t="shared" si="3"/>
        <v>46230</v>
      </c>
      <c r="AF10" s="11">
        <f t="shared" si="3"/>
        <v>46237</v>
      </c>
      <c r="AG10" s="11">
        <f t="shared" si="3"/>
        <v>46244</v>
      </c>
      <c r="AH10" s="11">
        <f t="shared" si="3"/>
        <v>46251</v>
      </c>
      <c r="AI10" s="11">
        <f t="shared" si="3"/>
        <v>46258</v>
      </c>
      <c r="AJ10" s="11">
        <f t="shared" si="3"/>
        <v>46265</v>
      </c>
      <c r="AK10" s="11">
        <f t="shared" si="3"/>
        <v>46272</v>
      </c>
      <c r="AL10" s="11">
        <f t="shared" si="3"/>
        <v>46279</v>
      </c>
      <c r="AM10" s="11">
        <f t="shared" si="3"/>
        <v>46286</v>
      </c>
      <c r="AN10" s="11">
        <f t="shared" si="3"/>
        <v>46293</v>
      </c>
      <c r="AO10" s="11">
        <f t="shared" si="3"/>
        <v>46300</v>
      </c>
      <c r="AP10" s="11">
        <f t="shared" si="3"/>
        <v>46307</v>
      </c>
      <c r="AQ10" s="11">
        <f t="shared" si="3"/>
        <v>46314</v>
      </c>
      <c r="AR10" s="11">
        <f t="shared" si="3"/>
        <v>46321</v>
      </c>
      <c r="AS10" s="11">
        <f t="shared" si="3"/>
        <v>46328</v>
      </c>
      <c r="AT10" s="11">
        <f t="shared" si="3"/>
        <v>46335</v>
      </c>
      <c r="AU10" s="11">
        <f t="shared" si="3"/>
        <v>46342</v>
      </c>
      <c r="AV10" s="11">
        <f t="shared" si="3"/>
        <v>46349</v>
      </c>
      <c r="AW10" s="11">
        <f t="shared" si="3"/>
        <v>46356</v>
      </c>
      <c r="AX10" s="11">
        <f t="shared" si="3"/>
        <v>46363</v>
      </c>
      <c r="AY10" s="11">
        <f t="shared" si="3"/>
        <v>46370</v>
      </c>
      <c r="AZ10" s="11">
        <f t="shared" si="3"/>
        <v>46377</v>
      </c>
      <c r="BA10" s="11">
        <f t="shared" si="3"/>
        <v>46384</v>
      </c>
      <c r="BB10" s="11">
        <f t="shared" ref="BB10" si="4">BA10+7</f>
        <v>46391</v>
      </c>
      <c r="BC10" s="11">
        <f t="shared" ref="BC10" si="5">BB10+7</f>
        <v>46398</v>
      </c>
      <c r="BD10" s="11">
        <f t="shared" ref="BD10" si="6">BC10+7</f>
        <v>46405</v>
      </c>
      <c r="BE10" s="11">
        <f t="shared" ref="BE10" si="7">BD10+7</f>
        <v>46412</v>
      </c>
      <c r="BF10" s="11">
        <f t="shared" ref="BF10" si="8">BE10+7</f>
        <v>46419</v>
      </c>
      <c r="BG10" s="11">
        <f t="shared" ref="BG10" si="9">BF10+7</f>
        <v>46426</v>
      </c>
      <c r="BH10" s="11">
        <f t="shared" ref="BH10" si="10">BG10+7</f>
        <v>46433</v>
      </c>
      <c r="BI10" s="11">
        <f t="shared" ref="BI10" si="11">BH10+7</f>
        <v>46440</v>
      </c>
      <c r="BJ10" s="11">
        <f t="shared" ref="BJ10" si="12">BI10+7</f>
        <v>46447</v>
      </c>
      <c r="BK10" s="11">
        <f t="shared" ref="BK10" si="13">BJ10+7</f>
        <v>46454</v>
      </c>
      <c r="BL10" s="11">
        <f t="shared" ref="BL10" si="14">BK10+7</f>
        <v>46461</v>
      </c>
      <c r="BM10" s="11">
        <f t="shared" ref="BM10" si="15">BL10+7</f>
        <v>46468</v>
      </c>
      <c r="BN10" s="11">
        <f t="shared" ref="BN10" si="16">BM10+7</f>
        <v>46475</v>
      </c>
      <c r="BO10" s="11">
        <f t="shared" ref="BO10" si="17">BN10+7</f>
        <v>46482</v>
      </c>
      <c r="BP10" s="11">
        <f t="shared" ref="BP10" si="18">BO10+7</f>
        <v>46489</v>
      </c>
      <c r="BQ10" s="11">
        <f t="shared" ref="BQ10" si="19">BP10+7</f>
        <v>46496</v>
      </c>
      <c r="BR10" s="11">
        <f t="shared" ref="BR10" si="20">BQ10+7</f>
        <v>46503</v>
      </c>
      <c r="BS10" s="11">
        <f t="shared" ref="BS10" si="21">BR10+7</f>
        <v>46510</v>
      </c>
      <c r="BT10" s="11">
        <f t="shared" ref="BT10" si="22">BS10+7</f>
        <v>46517</v>
      </c>
      <c r="BU10" s="11">
        <f t="shared" ref="BU10" si="23">BT10+7</f>
        <v>46524</v>
      </c>
      <c r="BV10" s="11">
        <f t="shared" ref="BV10" si="24">BU10+7</f>
        <v>46531</v>
      </c>
      <c r="BW10" s="11">
        <f t="shared" ref="BW10" si="25">BV10+7</f>
        <v>46538</v>
      </c>
      <c r="BX10" s="11">
        <f t="shared" ref="BX10" si="26">BW10+7</f>
        <v>46545</v>
      </c>
      <c r="BY10" s="11">
        <f t="shared" ref="BY10" si="27">BX10+7</f>
        <v>46552</v>
      </c>
      <c r="BZ10" s="11">
        <f t="shared" ref="BZ10" si="28">BY10+7</f>
        <v>46559</v>
      </c>
      <c r="CA10" s="11">
        <f t="shared" ref="CA10" si="29">BZ10+7</f>
        <v>46566</v>
      </c>
      <c r="CB10" s="11">
        <f t="shared" ref="CB10" si="30">CA10+7</f>
        <v>46573</v>
      </c>
      <c r="CC10" s="11">
        <f t="shared" ref="CC10" si="31">CB10+7</f>
        <v>46580</v>
      </c>
      <c r="CD10" s="11">
        <f t="shared" ref="CD10" si="32">CC10+7</f>
        <v>46587</v>
      </c>
      <c r="CE10" s="11">
        <f t="shared" ref="CE10" si="33">CD10+7</f>
        <v>46594</v>
      </c>
      <c r="CF10" s="11">
        <f t="shared" ref="CF10" si="34">CE10+7</f>
        <v>46601</v>
      </c>
      <c r="CG10" s="11">
        <f t="shared" ref="CG10" si="35">CF10+7</f>
        <v>46608</v>
      </c>
      <c r="CH10" s="11">
        <f t="shared" ref="CH10" si="36">CG10+7</f>
        <v>46615</v>
      </c>
      <c r="CI10" s="11">
        <f t="shared" ref="CI10" si="37">CH10+7</f>
        <v>46622</v>
      </c>
      <c r="CJ10" s="11">
        <f t="shared" ref="CJ10" si="38">CI10+7</f>
        <v>46629</v>
      </c>
      <c r="CK10" s="11">
        <f t="shared" ref="CK10" si="39">CJ10+7</f>
        <v>46636</v>
      </c>
      <c r="CL10" s="11">
        <f t="shared" ref="CL10" si="40">CK10+7</f>
        <v>46643</v>
      </c>
      <c r="CM10" s="11">
        <f t="shared" ref="CM10" si="41">CL10+7</f>
        <v>46650</v>
      </c>
      <c r="CN10" s="11">
        <f t="shared" ref="CN10" si="42">CM10+7</f>
        <v>46657</v>
      </c>
      <c r="CO10" s="11">
        <f t="shared" ref="CO10" si="43">CN10+7</f>
        <v>46664</v>
      </c>
      <c r="CP10" s="11">
        <f t="shared" ref="CP10" si="44">CO10+7</f>
        <v>46671</v>
      </c>
      <c r="CQ10" s="11">
        <f t="shared" ref="CQ10" si="45">CP10+7</f>
        <v>46678</v>
      </c>
      <c r="CR10" s="11">
        <f t="shared" ref="CR10" si="46">CQ10+7</f>
        <v>46685</v>
      </c>
      <c r="CS10" s="11">
        <f t="shared" ref="CS10" si="47">CR10+7</f>
        <v>46692</v>
      </c>
      <c r="CT10" s="11">
        <f t="shared" ref="CT10" si="48">CS10+7</f>
        <v>46699</v>
      </c>
      <c r="CU10" s="11">
        <f t="shared" ref="CU10" si="49">CT10+7</f>
        <v>46706</v>
      </c>
      <c r="CV10" s="11">
        <f t="shared" ref="CV10" si="50">CU10+7</f>
        <v>46713</v>
      </c>
      <c r="CW10" s="11">
        <f t="shared" ref="CW10" si="51">CV10+7</f>
        <v>46720</v>
      </c>
      <c r="CX10" s="11">
        <f t="shared" ref="CX10" si="52">CW10+7</f>
        <v>46727</v>
      </c>
      <c r="CY10" s="11">
        <f t="shared" ref="CY10" si="53">CX10+7</f>
        <v>46734</v>
      </c>
      <c r="CZ10" s="11">
        <f t="shared" ref="CZ10" si="54">CY10+7</f>
        <v>46741</v>
      </c>
      <c r="DA10" s="11">
        <f t="shared" ref="DA10" si="55">CZ10+7</f>
        <v>46748</v>
      </c>
      <c r="DB10" s="11">
        <f t="shared" ref="DB10" si="56">DA10+7</f>
        <v>46755</v>
      </c>
      <c r="DC10" s="11">
        <f t="shared" ref="DC10" si="57">DB10+7</f>
        <v>46762</v>
      </c>
      <c r="DD10" s="11">
        <f t="shared" ref="DD10" si="58">DC10+7</f>
        <v>46769</v>
      </c>
      <c r="DE10" s="11">
        <f t="shared" ref="DE10" si="59">DD10+7</f>
        <v>46776</v>
      </c>
      <c r="DF10" s="11">
        <f t="shared" ref="DF10" si="60">DE10+7</f>
        <v>46783</v>
      </c>
      <c r="DG10" s="11">
        <f t="shared" ref="DG10" si="61">DF10+7</f>
        <v>46790</v>
      </c>
      <c r="DH10" s="11">
        <f t="shared" ref="DH10" si="62">DG10+7</f>
        <v>46797</v>
      </c>
      <c r="DI10" s="11">
        <f t="shared" ref="DI10" si="63">DH10+7</f>
        <v>46804</v>
      </c>
      <c r="DJ10" s="11">
        <f t="shared" ref="DJ10" si="64">DI10+7</f>
        <v>46811</v>
      </c>
      <c r="DK10" s="11">
        <f t="shared" ref="DK10" si="65">DJ10+7</f>
        <v>46818</v>
      </c>
      <c r="DL10" s="11">
        <f t="shared" ref="DL10" si="66">DK10+7</f>
        <v>46825</v>
      </c>
      <c r="DM10" s="11">
        <f t="shared" ref="DM10" si="67">DL10+7</f>
        <v>46832</v>
      </c>
      <c r="DN10" s="11">
        <f t="shared" ref="DN10" si="68">DM10+7</f>
        <v>46839</v>
      </c>
      <c r="DO10" s="11">
        <f t="shared" ref="DO10" si="69">DN10+7</f>
        <v>46846</v>
      </c>
      <c r="DP10" s="11">
        <f t="shared" ref="DP10" si="70">DO10+7</f>
        <v>46853</v>
      </c>
      <c r="DQ10" s="11">
        <f t="shared" ref="DQ10" si="71">DP10+7</f>
        <v>46860</v>
      </c>
      <c r="DR10" s="11">
        <f t="shared" ref="DR10" si="72">DQ10+7</f>
        <v>46867</v>
      </c>
      <c r="DS10" s="11">
        <f t="shared" ref="DS10" si="73">DR10+7</f>
        <v>46874</v>
      </c>
      <c r="DT10" s="11">
        <f t="shared" ref="DT10" si="74">DS10+7</f>
        <v>46881</v>
      </c>
      <c r="DU10" s="11">
        <f t="shared" ref="DU10" si="75">DT10+7</f>
        <v>46888</v>
      </c>
      <c r="DV10" s="11">
        <f t="shared" ref="DV10" si="76">DU10+7</f>
        <v>46895</v>
      </c>
      <c r="DW10" s="11">
        <f t="shared" ref="DW10" si="77">DV10+7</f>
        <v>46902</v>
      </c>
      <c r="DX10" s="11">
        <f t="shared" ref="DX10" si="78">DW10+7</f>
        <v>46909</v>
      </c>
      <c r="DY10" s="11">
        <f t="shared" ref="DY10" si="79">DX10+7</f>
        <v>46916</v>
      </c>
      <c r="DZ10" s="11">
        <f t="shared" ref="DZ10" si="80">DY10+7</f>
        <v>46923</v>
      </c>
      <c r="EA10" s="11">
        <f t="shared" ref="EA10" si="81">DZ10+7</f>
        <v>46930</v>
      </c>
      <c r="EB10" s="11">
        <f t="shared" ref="EB10" si="82">EA10+7</f>
        <v>46937</v>
      </c>
      <c r="EC10" s="11">
        <f t="shared" ref="EC10" si="83">EB10+7</f>
        <v>46944</v>
      </c>
      <c r="ED10" s="11">
        <f t="shared" ref="ED10" si="84">EC10+7</f>
        <v>46951</v>
      </c>
      <c r="EE10" s="11">
        <f t="shared" ref="EE10" si="85">ED10+7</f>
        <v>46958</v>
      </c>
      <c r="EF10" s="11">
        <f t="shared" ref="EF10" si="86">EE10+7</f>
        <v>46965</v>
      </c>
    </row>
    <row r="11" spans="1:136" ht="18.75" x14ac:dyDescent="0.25">
      <c r="A11" s="16" t="s">
        <v>12</v>
      </c>
      <c r="B11" s="17" t="s">
        <v>52</v>
      </c>
      <c r="C11" s="18">
        <f>MIN(C12:C85)</f>
        <v>46456</v>
      </c>
      <c r="D11" s="18">
        <f>MAX(D12:D85)</f>
        <v>46890</v>
      </c>
      <c r="E11" s="42">
        <f>D11-C11+1</f>
        <v>435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</row>
    <row r="12" spans="1:136" s="34" customFormat="1" ht="18.75" x14ac:dyDescent="0.25">
      <c r="A12" s="37"/>
      <c r="B12" s="38" t="s">
        <v>53</v>
      </c>
      <c r="C12" s="39">
        <f>MIN(C13:C85)</f>
        <v>46456</v>
      </c>
      <c r="D12" s="39">
        <f>MAX(D13:D85)</f>
        <v>46890</v>
      </c>
      <c r="E12" s="40">
        <f>D12-C12+1</f>
        <v>435</v>
      </c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</row>
    <row r="13" spans="1:136" s="34" customFormat="1" ht="28.5" x14ac:dyDescent="0.25">
      <c r="A13" s="31"/>
      <c r="B13" s="35" t="s">
        <v>54</v>
      </c>
      <c r="C13" s="32">
        <v>46456</v>
      </c>
      <c r="D13" s="32">
        <v>46727</v>
      </c>
      <c r="E13" s="41">
        <f>D13-C13+1</f>
        <v>272</v>
      </c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</row>
    <row r="14" spans="1:136" ht="30" x14ac:dyDescent="0.25">
      <c r="A14" s="28"/>
      <c r="B14" s="30" t="s">
        <v>55</v>
      </c>
      <c r="C14" s="29">
        <v>46499</v>
      </c>
      <c r="D14" s="29">
        <v>46512</v>
      </c>
      <c r="E14" s="29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</row>
    <row r="15" spans="1:136" ht="18.75" customHeight="1" x14ac:dyDescent="0.25">
      <c r="A15" s="28"/>
      <c r="B15" s="30" t="s">
        <v>56</v>
      </c>
      <c r="C15" s="29">
        <v>46490</v>
      </c>
      <c r="D15" s="29">
        <v>46498</v>
      </c>
      <c r="E15" s="29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</row>
    <row r="16" spans="1:136" ht="18.75" customHeight="1" x14ac:dyDescent="0.25">
      <c r="A16" s="28"/>
      <c r="B16" s="30" t="s">
        <v>57</v>
      </c>
      <c r="C16" s="29">
        <v>46456</v>
      </c>
      <c r="D16" s="29">
        <v>46471</v>
      </c>
      <c r="E16" s="29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</row>
    <row r="17" spans="1:136" ht="18.75" customHeight="1" x14ac:dyDescent="0.25">
      <c r="A17" s="28"/>
      <c r="B17" s="30" t="s">
        <v>58</v>
      </c>
      <c r="C17" s="29">
        <v>46456</v>
      </c>
      <c r="D17" s="29">
        <v>46471</v>
      </c>
      <c r="E17" s="29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</row>
    <row r="18" spans="1:136" ht="18.75" customHeight="1" x14ac:dyDescent="0.25">
      <c r="A18" s="28"/>
      <c r="B18" s="30" t="s">
        <v>59</v>
      </c>
      <c r="C18" s="29">
        <v>46472</v>
      </c>
      <c r="D18" s="29">
        <v>46489</v>
      </c>
      <c r="E18" s="29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</row>
    <row r="19" spans="1:136" ht="18.75" customHeight="1" x14ac:dyDescent="0.25">
      <c r="A19" s="28"/>
      <c r="B19" s="30" t="s">
        <v>60</v>
      </c>
      <c r="C19" s="29">
        <v>46472</v>
      </c>
      <c r="D19" s="29">
        <v>46489</v>
      </c>
      <c r="E19" s="29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</row>
    <row r="20" spans="1:136" ht="18.75" customHeight="1" x14ac:dyDescent="0.25">
      <c r="A20" s="28"/>
      <c r="B20" s="30" t="s">
        <v>61</v>
      </c>
      <c r="C20" s="29">
        <v>46498</v>
      </c>
      <c r="D20" s="29">
        <v>46513</v>
      </c>
      <c r="E20" s="29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</row>
    <row r="21" spans="1:136" ht="18.75" customHeight="1" x14ac:dyDescent="0.25">
      <c r="A21" s="28"/>
      <c r="B21" s="30" t="s">
        <v>62</v>
      </c>
      <c r="C21" s="29">
        <v>46498</v>
      </c>
      <c r="D21" s="29">
        <v>46513</v>
      </c>
      <c r="E21" s="29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</row>
    <row r="22" spans="1:136" ht="18.75" customHeight="1" x14ac:dyDescent="0.25">
      <c r="A22" s="28"/>
      <c r="B22" s="30" t="s">
        <v>63</v>
      </c>
      <c r="C22" s="29">
        <v>46514</v>
      </c>
      <c r="D22" s="29">
        <v>46531</v>
      </c>
      <c r="E22" s="29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</row>
    <row r="23" spans="1:136" ht="18.75" customHeight="1" x14ac:dyDescent="0.25">
      <c r="A23" s="28"/>
      <c r="B23" s="30" t="s">
        <v>64</v>
      </c>
      <c r="C23" s="29">
        <v>46514</v>
      </c>
      <c r="D23" s="29">
        <v>46531</v>
      </c>
      <c r="E23" s="29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</row>
    <row r="24" spans="1:136" ht="18.75" customHeight="1" x14ac:dyDescent="0.25">
      <c r="A24" s="28"/>
      <c r="B24" s="30" t="s">
        <v>65</v>
      </c>
      <c r="C24" s="29">
        <v>46542</v>
      </c>
      <c r="D24" s="29">
        <v>46559</v>
      </c>
      <c r="E24" s="29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</row>
    <row r="25" spans="1:136" ht="18.75" customHeight="1" x14ac:dyDescent="0.25">
      <c r="A25" s="28"/>
      <c r="B25" s="30" t="s">
        <v>66</v>
      </c>
      <c r="C25" s="29">
        <v>46542</v>
      </c>
      <c r="D25" s="29">
        <v>46559</v>
      </c>
      <c r="E25" s="29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</row>
    <row r="26" spans="1:136" ht="18.75" customHeight="1" x14ac:dyDescent="0.25">
      <c r="A26" s="28"/>
      <c r="B26" s="30" t="s">
        <v>67</v>
      </c>
      <c r="C26" s="29">
        <v>46560</v>
      </c>
      <c r="D26" s="29">
        <v>46575</v>
      </c>
      <c r="E26" s="29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</row>
    <row r="27" spans="1:136" ht="18.75" customHeight="1" x14ac:dyDescent="0.25">
      <c r="A27" s="28"/>
      <c r="B27" s="30" t="s">
        <v>68</v>
      </c>
      <c r="C27" s="29">
        <v>46560</v>
      </c>
      <c r="D27" s="29">
        <v>46575</v>
      </c>
      <c r="E27" s="29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</row>
    <row r="28" spans="1:136" ht="18.75" customHeight="1" x14ac:dyDescent="0.25">
      <c r="A28" s="28"/>
      <c r="B28" s="30" t="s">
        <v>69</v>
      </c>
      <c r="C28" s="29">
        <v>46576</v>
      </c>
      <c r="D28" s="29">
        <v>46591</v>
      </c>
      <c r="E28" s="29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</row>
    <row r="29" spans="1:136" ht="18.75" customHeight="1" x14ac:dyDescent="0.25">
      <c r="A29" s="28"/>
      <c r="B29" s="30" t="s">
        <v>70</v>
      </c>
      <c r="C29" s="29">
        <v>46576</v>
      </c>
      <c r="D29" s="29">
        <v>46591</v>
      </c>
      <c r="E29" s="29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</row>
    <row r="30" spans="1:136" ht="18.75" customHeight="1" x14ac:dyDescent="0.25">
      <c r="A30" s="28"/>
      <c r="B30" s="30" t="s">
        <v>71</v>
      </c>
      <c r="C30" s="29">
        <v>46594</v>
      </c>
      <c r="D30" s="29">
        <v>46609</v>
      </c>
      <c r="E30" s="29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</row>
    <row r="31" spans="1:136" ht="18.75" customHeight="1" x14ac:dyDescent="0.25">
      <c r="A31" s="28"/>
      <c r="B31" s="30" t="s">
        <v>72</v>
      </c>
      <c r="C31" s="29">
        <v>46594</v>
      </c>
      <c r="D31" s="29">
        <v>46609</v>
      </c>
      <c r="E31" s="29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</row>
    <row r="32" spans="1:136" ht="18.75" customHeight="1" x14ac:dyDescent="0.25">
      <c r="A32" s="28"/>
      <c r="B32" s="30" t="s">
        <v>73</v>
      </c>
      <c r="C32" s="29">
        <v>46610</v>
      </c>
      <c r="D32" s="29">
        <v>46625</v>
      </c>
      <c r="E32" s="29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</row>
    <row r="33" spans="1:136" ht="18.75" customHeight="1" x14ac:dyDescent="0.25">
      <c r="A33" s="28"/>
      <c r="B33" s="30" t="s">
        <v>74</v>
      </c>
      <c r="C33" s="29">
        <v>46610</v>
      </c>
      <c r="D33" s="29">
        <v>46625</v>
      </c>
      <c r="E33" s="29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</row>
    <row r="34" spans="1:136" ht="18.75" customHeight="1" x14ac:dyDescent="0.25">
      <c r="A34" s="28"/>
      <c r="B34" s="30" t="s">
        <v>75</v>
      </c>
      <c r="C34" s="29">
        <v>46626</v>
      </c>
      <c r="D34" s="29">
        <v>46643</v>
      </c>
      <c r="E34" s="29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</row>
    <row r="35" spans="1:136" ht="18.75" customHeight="1" x14ac:dyDescent="0.25">
      <c r="A35" s="28"/>
      <c r="B35" s="30" t="s">
        <v>76</v>
      </c>
      <c r="C35" s="29">
        <v>46626</v>
      </c>
      <c r="D35" s="29">
        <v>46643</v>
      </c>
      <c r="E35" s="29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</row>
    <row r="36" spans="1:136" ht="18.75" customHeight="1" x14ac:dyDescent="0.25">
      <c r="A36" s="28"/>
      <c r="B36" s="30" t="s">
        <v>77</v>
      </c>
      <c r="C36" s="29">
        <v>46644</v>
      </c>
      <c r="D36" s="29">
        <v>46659</v>
      </c>
      <c r="E36" s="29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</row>
    <row r="37" spans="1:136" ht="18.75" customHeight="1" x14ac:dyDescent="0.25">
      <c r="A37" s="28"/>
      <c r="B37" s="30" t="s">
        <v>78</v>
      </c>
      <c r="C37" s="29">
        <v>46644</v>
      </c>
      <c r="D37" s="29">
        <v>46659</v>
      </c>
      <c r="E37" s="29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</row>
    <row r="38" spans="1:136" ht="18.75" customHeight="1" x14ac:dyDescent="0.25">
      <c r="A38" s="28"/>
      <c r="B38" s="30" t="s">
        <v>79</v>
      </c>
      <c r="C38" s="29">
        <v>46660</v>
      </c>
      <c r="D38" s="29">
        <v>46675</v>
      </c>
      <c r="E38" s="29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</row>
    <row r="39" spans="1:136" ht="18.75" customHeight="1" x14ac:dyDescent="0.25">
      <c r="A39" s="28"/>
      <c r="B39" s="30" t="s">
        <v>80</v>
      </c>
      <c r="C39" s="29">
        <v>46660</v>
      </c>
      <c r="D39" s="29">
        <v>46675</v>
      </c>
      <c r="E39" s="29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</row>
    <row r="40" spans="1:136" ht="18.75" customHeight="1" x14ac:dyDescent="0.25">
      <c r="A40" s="28"/>
      <c r="B40" s="30" t="s">
        <v>81</v>
      </c>
      <c r="C40" s="29">
        <v>46678</v>
      </c>
      <c r="D40" s="29">
        <v>46693</v>
      </c>
      <c r="E40" s="29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</row>
    <row r="41" spans="1:136" ht="18.75" customHeight="1" x14ac:dyDescent="0.25">
      <c r="A41" s="28"/>
      <c r="B41" s="30" t="s">
        <v>82</v>
      </c>
      <c r="C41" s="29">
        <v>46678</v>
      </c>
      <c r="D41" s="29">
        <v>46693</v>
      </c>
      <c r="E41" s="29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</row>
    <row r="42" spans="1:136" ht="18.75" customHeight="1" x14ac:dyDescent="0.25">
      <c r="A42" s="28"/>
      <c r="B42" s="30" t="s">
        <v>83</v>
      </c>
      <c r="C42" s="29">
        <v>46694</v>
      </c>
      <c r="D42" s="29">
        <v>46709</v>
      </c>
      <c r="E42" s="29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</row>
    <row r="43" spans="1:136" ht="18.75" customHeight="1" x14ac:dyDescent="0.25">
      <c r="A43" s="28"/>
      <c r="B43" s="30" t="s">
        <v>84</v>
      </c>
      <c r="C43" s="29">
        <v>46694</v>
      </c>
      <c r="D43" s="29">
        <v>46709</v>
      </c>
      <c r="E43" s="29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</row>
    <row r="44" spans="1:136" ht="18.75" customHeight="1" x14ac:dyDescent="0.25">
      <c r="A44" s="28"/>
      <c r="B44" s="30" t="s">
        <v>85</v>
      </c>
      <c r="C44" s="29">
        <v>46710</v>
      </c>
      <c r="D44" s="29">
        <v>46727</v>
      </c>
      <c r="E44" s="29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</row>
    <row r="45" spans="1:136" ht="18.75" x14ac:dyDescent="0.25">
      <c r="A45" s="31"/>
      <c r="B45" s="35" t="s">
        <v>86</v>
      </c>
      <c r="C45" s="32">
        <v>46728</v>
      </c>
      <c r="D45" s="32">
        <v>46742</v>
      </c>
      <c r="E45" s="41">
        <f>D45-C45+1</f>
        <v>15</v>
      </c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</row>
    <row r="46" spans="1:136" ht="18.75" x14ac:dyDescent="0.25">
      <c r="A46" s="28"/>
      <c r="B46" s="30" t="s">
        <v>16</v>
      </c>
      <c r="C46" s="29">
        <v>46728</v>
      </c>
      <c r="D46" s="29">
        <v>46735</v>
      </c>
      <c r="E46" s="29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</row>
    <row r="47" spans="1:136" ht="18.75" x14ac:dyDescent="0.25">
      <c r="A47" s="28"/>
      <c r="B47" s="30" t="s">
        <v>17</v>
      </c>
      <c r="C47" s="29">
        <v>46736</v>
      </c>
      <c r="D47" s="29">
        <v>46742</v>
      </c>
      <c r="E47" s="29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</row>
    <row r="48" spans="1:136" s="34" customFormat="1" ht="18.75" x14ac:dyDescent="0.25">
      <c r="A48" s="31"/>
      <c r="B48" s="35" t="s">
        <v>87</v>
      </c>
      <c r="C48" s="32">
        <v>46728</v>
      </c>
      <c r="D48" s="32">
        <v>46741</v>
      </c>
      <c r="E48" s="41">
        <f>D48-C48+1</f>
        <v>14</v>
      </c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  <c r="CW48" s="33"/>
      <c r="CX48" s="33"/>
      <c r="CY48" s="33"/>
      <c r="CZ48" s="33"/>
      <c r="DA48" s="33"/>
      <c r="DB48" s="33"/>
      <c r="DC48" s="33"/>
      <c r="DD48" s="33"/>
      <c r="DE48" s="33"/>
      <c r="DF48" s="33"/>
      <c r="DG48" s="33"/>
      <c r="DH48" s="33"/>
      <c r="DI48" s="33"/>
      <c r="DJ48" s="33"/>
      <c r="DK48" s="33"/>
      <c r="DL48" s="33"/>
      <c r="DM48" s="33"/>
      <c r="DN48" s="33"/>
      <c r="DO48" s="33"/>
      <c r="DP48" s="33"/>
      <c r="DQ48" s="33"/>
      <c r="DR48" s="33"/>
      <c r="DS48" s="33"/>
      <c r="DT48" s="33"/>
      <c r="DU48" s="33"/>
      <c r="DV48" s="33"/>
      <c r="DW48" s="33"/>
      <c r="DX48" s="33"/>
      <c r="DY48" s="33"/>
      <c r="DZ48" s="33"/>
      <c r="EA48" s="33"/>
      <c r="EB48" s="33"/>
      <c r="EC48" s="33"/>
      <c r="ED48" s="33"/>
      <c r="EE48" s="33"/>
      <c r="EF48" s="33"/>
    </row>
    <row r="49" spans="1:136" ht="18.75" x14ac:dyDescent="0.25">
      <c r="A49" s="28"/>
      <c r="B49" s="30" t="s">
        <v>18</v>
      </c>
      <c r="C49" s="29">
        <v>46728</v>
      </c>
      <c r="D49" s="29">
        <v>46741</v>
      </c>
      <c r="E49" s="29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</row>
    <row r="50" spans="1:136" ht="18.75" x14ac:dyDescent="0.25">
      <c r="A50" s="28"/>
      <c r="B50" s="30" t="s">
        <v>19</v>
      </c>
      <c r="C50" s="29">
        <v>46728</v>
      </c>
      <c r="D50" s="29">
        <v>46741</v>
      </c>
      <c r="E50" s="29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</row>
    <row r="51" spans="1:136" s="34" customFormat="1" ht="28.5" customHeight="1" x14ac:dyDescent="0.25">
      <c r="A51" s="31"/>
      <c r="B51" s="35" t="s">
        <v>88</v>
      </c>
      <c r="C51" s="32">
        <v>46615</v>
      </c>
      <c r="D51" s="32">
        <v>46696</v>
      </c>
      <c r="E51" s="41">
        <f>D51-C51+1</f>
        <v>82</v>
      </c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3"/>
      <c r="CA51" s="33"/>
      <c r="CB51" s="33"/>
      <c r="CC51" s="33"/>
      <c r="CD51" s="33"/>
      <c r="CE51" s="33"/>
      <c r="CF51" s="33"/>
      <c r="CG51" s="33"/>
      <c r="CH51" s="33"/>
      <c r="CI51" s="33"/>
      <c r="CJ51" s="33"/>
      <c r="CK51" s="33"/>
      <c r="CL51" s="33"/>
      <c r="CM51" s="33"/>
      <c r="CN51" s="33"/>
      <c r="CO51" s="33"/>
      <c r="CP51" s="33"/>
      <c r="CQ51" s="33"/>
      <c r="CR51" s="33"/>
      <c r="CS51" s="33"/>
      <c r="CT51" s="33"/>
      <c r="CU51" s="33"/>
      <c r="CV51" s="33"/>
      <c r="CW51" s="33"/>
      <c r="CX51" s="33"/>
      <c r="CY51" s="33"/>
      <c r="CZ51" s="33"/>
      <c r="DA51" s="33"/>
      <c r="DB51" s="33"/>
      <c r="DC51" s="33"/>
      <c r="DD51" s="33"/>
      <c r="DE51" s="33"/>
      <c r="DF51" s="33"/>
      <c r="DG51" s="33"/>
      <c r="DH51" s="33"/>
      <c r="DI51" s="33"/>
      <c r="DJ51" s="33"/>
      <c r="DK51" s="33"/>
      <c r="DL51" s="33"/>
      <c r="DM51" s="33"/>
      <c r="DN51" s="33"/>
      <c r="DO51" s="33"/>
      <c r="DP51" s="33"/>
      <c r="DQ51" s="33"/>
      <c r="DR51" s="33"/>
      <c r="DS51" s="33"/>
      <c r="DT51" s="33"/>
      <c r="DU51" s="33"/>
      <c r="DV51" s="33"/>
      <c r="DW51" s="33"/>
      <c r="DX51" s="33"/>
      <c r="DY51" s="33"/>
      <c r="DZ51" s="33"/>
      <c r="EA51" s="33"/>
      <c r="EB51" s="33"/>
      <c r="EC51" s="33"/>
      <c r="ED51" s="33"/>
      <c r="EE51" s="33"/>
      <c r="EF51" s="33"/>
    </row>
    <row r="52" spans="1:136" ht="18.75" x14ac:dyDescent="0.25">
      <c r="A52" s="28"/>
      <c r="B52" s="30" t="s">
        <v>89</v>
      </c>
      <c r="C52" s="29">
        <v>46695</v>
      </c>
      <c r="D52" s="29">
        <v>46696</v>
      </c>
      <c r="E52" s="29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</row>
    <row r="53" spans="1:136" ht="18.75" x14ac:dyDescent="0.25">
      <c r="A53" s="28"/>
      <c r="B53" s="30" t="s">
        <v>20</v>
      </c>
      <c r="C53" s="29">
        <v>46693</v>
      </c>
      <c r="D53" s="29">
        <v>46694</v>
      </c>
      <c r="E53" s="29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</row>
    <row r="54" spans="1:136" ht="18.75" x14ac:dyDescent="0.25">
      <c r="A54" s="28"/>
      <c r="B54" s="30" t="s">
        <v>21</v>
      </c>
      <c r="C54" s="29">
        <v>46615</v>
      </c>
      <c r="D54" s="29">
        <v>46616</v>
      </c>
      <c r="E54" s="29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</row>
    <row r="55" spans="1:136" ht="18.75" x14ac:dyDescent="0.25">
      <c r="A55" s="28"/>
      <c r="B55" s="30" t="s">
        <v>22</v>
      </c>
      <c r="C55" s="29">
        <v>46617</v>
      </c>
      <c r="D55" s="29">
        <v>46618</v>
      </c>
      <c r="E55" s="29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</row>
    <row r="56" spans="1:136" ht="18.75" x14ac:dyDescent="0.25">
      <c r="A56" s="28"/>
      <c r="B56" s="30" t="s">
        <v>23</v>
      </c>
      <c r="C56" s="29">
        <v>46619</v>
      </c>
      <c r="D56" s="29">
        <v>46622</v>
      </c>
      <c r="E56" s="29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</row>
    <row r="57" spans="1:136" ht="18.75" x14ac:dyDescent="0.25">
      <c r="A57" s="28"/>
      <c r="B57" s="30" t="s">
        <v>24</v>
      </c>
      <c r="C57" s="29">
        <v>46623</v>
      </c>
      <c r="D57" s="29">
        <v>46624</v>
      </c>
      <c r="E57" s="29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</row>
    <row r="58" spans="1:136" ht="18.75" x14ac:dyDescent="0.25">
      <c r="A58" s="28"/>
      <c r="B58" s="30" t="s">
        <v>25</v>
      </c>
      <c r="C58" s="29">
        <v>46625</v>
      </c>
      <c r="D58" s="29">
        <v>46626</v>
      </c>
      <c r="E58" s="29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</row>
    <row r="59" spans="1:136" ht="18.75" x14ac:dyDescent="0.25">
      <c r="A59" s="28"/>
      <c r="B59" s="30" t="s">
        <v>26</v>
      </c>
      <c r="C59" s="29">
        <v>46629</v>
      </c>
      <c r="D59" s="29">
        <v>46630</v>
      </c>
      <c r="E59" s="29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</row>
    <row r="60" spans="1:136" ht="18.75" x14ac:dyDescent="0.25">
      <c r="A60" s="28"/>
      <c r="B60" s="30" t="s">
        <v>27</v>
      </c>
      <c r="C60" s="29">
        <v>46631</v>
      </c>
      <c r="D60" s="29">
        <v>46632</v>
      </c>
      <c r="E60" s="29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</row>
    <row r="61" spans="1:136" ht="18.75" x14ac:dyDescent="0.25">
      <c r="A61" s="28"/>
      <c r="B61" s="30" t="s">
        <v>28</v>
      </c>
      <c r="C61" s="29">
        <v>46633</v>
      </c>
      <c r="D61" s="29">
        <v>46636</v>
      </c>
      <c r="E61" s="29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</row>
    <row r="62" spans="1:136" ht="18.75" x14ac:dyDescent="0.25">
      <c r="A62" s="28"/>
      <c r="B62" s="30" t="s">
        <v>29</v>
      </c>
      <c r="C62" s="29">
        <v>46637</v>
      </c>
      <c r="D62" s="29">
        <v>46638</v>
      </c>
      <c r="E62" s="29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</row>
    <row r="63" spans="1:136" ht="18.75" x14ac:dyDescent="0.25">
      <c r="A63" s="28"/>
      <c r="B63" s="30" t="s">
        <v>30</v>
      </c>
      <c r="C63" s="29">
        <v>46639</v>
      </c>
      <c r="D63" s="29">
        <v>46640</v>
      </c>
      <c r="E63" s="29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</row>
    <row r="64" spans="1:136" ht="18.75" x14ac:dyDescent="0.25">
      <c r="A64" s="28"/>
      <c r="B64" s="30" t="s">
        <v>31</v>
      </c>
      <c r="C64" s="29">
        <v>46643</v>
      </c>
      <c r="D64" s="29">
        <v>46644</v>
      </c>
      <c r="E64" s="29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</row>
    <row r="65" spans="1:136" ht="18.75" x14ac:dyDescent="0.25">
      <c r="A65" s="28"/>
      <c r="B65" s="30" t="s">
        <v>32</v>
      </c>
      <c r="C65" s="29">
        <v>46645</v>
      </c>
      <c r="D65" s="29">
        <v>46646</v>
      </c>
      <c r="E65" s="29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</row>
    <row r="66" spans="1:136" ht="18.75" x14ac:dyDescent="0.25">
      <c r="A66" s="28"/>
      <c r="B66" s="30" t="s">
        <v>33</v>
      </c>
      <c r="C66" s="29">
        <v>46647</v>
      </c>
      <c r="D66" s="29">
        <v>46650</v>
      </c>
      <c r="E66" s="29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</row>
    <row r="67" spans="1:136" ht="18.75" x14ac:dyDescent="0.25">
      <c r="A67" s="28"/>
      <c r="B67" s="30" t="s">
        <v>34</v>
      </c>
      <c r="C67" s="29">
        <v>46651</v>
      </c>
      <c r="D67" s="29">
        <v>46652</v>
      </c>
      <c r="E67" s="29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</row>
    <row r="68" spans="1:136" ht="18.75" x14ac:dyDescent="0.25">
      <c r="A68" s="28"/>
      <c r="B68" s="30" t="s">
        <v>35</v>
      </c>
      <c r="C68" s="29">
        <v>46653</v>
      </c>
      <c r="D68" s="29">
        <v>46654</v>
      </c>
      <c r="E68" s="29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</row>
    <row r="69" spans="1:136" ht="18.75" x14ac:dyDescent="0.25">
      <c r="A69" s="28"/>
      <c r="B69" s="30" t="s">
        <v>36</v>
      </c>
      <c r="C69" s="29">
        <v>46657</v>
      </c>
      <c r="D69" s="29">
        <v>46658</v>
      </c>
      <c r="E69" s="29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</row>
    <row r="70" spans="1:136" ht="18.75" x14ac:dyDescent="0.25">
      <c r="A70" s="28"/>
      <c r="B70" s="30" t="s">
        <v>37</v>
      </c>
      <c r="C70" s="29">
        <v>46659</v>
      </c>
      <c r="D70" s="29">
        <v>46660</v>
      </c>
      <c r="E70" s="29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</row>
    <row r="71" spans="1:136" ht="18.75" x14ac:dyDescent="0.25">
      <c r="A71" s="28"/>
      <c r="B71" s="30" t="s">
        <v>38</v>
      </c>
      <c r="C71" s="29">
        <v>46661</v>
      </c>
      <c r="D71" s="29">
        <v>46664</v>
      </c>
      <c r="E71" s="29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</row>
    <row r="72" spans="1:136" ht="18.75" x14ac:dyDescent="0.25">
      <c r="A72" s="28"/>
      <c r="B72" s="30" t="s">
        <v>39</v>
      </c>
      <c r="C72" s="29">
        <v>46665</v>
      </c>
      <c r="D72" s="29">
        <v>46666</v>
      </c>
      <c r="E72" s="29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</row>
    <row r="73" spans="1:136" ht="18.75" x14ac:dyDescent="0.25">
      <c r="A73" s="28"/>
      <c r="B73" s="30" t="s">
        <v>40</v>
      </c>
      <c r="C73" s="29">
        <v>46667</v>
      </c>
      <c r="D73" s="29">
        <v>46668</v>
      </c>
      <c r="E73" s="29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</row>
    <row r="74" spans="1:136" ht="18.75" x14ac:dyDescent="0.25">
      <c r="A74" s="28"/>
      <c r="B74" s="30" t="s">
        <v>41</v>
      </c>
      <c r="C74" s="29">
        <v>46671</v>
      </c>
      <c r="D74" s="29">
        <v>46672</v>
      </c>
      <c r="E74" s="29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</row>
    <row r="75" spans="1:136" ht="18.75" x14ac:dyDescent="0.25">
      <c r="A75" s="28"/>
      <c r="B75" s="30" t="s">
        <v>42</v>
      </c>
      <c r="C75" s="29">
        <v>46673</v>
      </c>
      <c r="D75" s="29">
        <v>46674</v>
      </c>
      <c r="E75" s="29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</row>
    <row r="76" spans="1:136" ht="18.75" x14ac:dyDescent="0.25">
      <c r="A76" s="28"/>
      <c r="B76" s="30" t="s">
        <v>43</v>
      </c>
      <c r="C76" s="29">
        <v>46675</v>
      </c>
      <c r="D76" s="29">
        <v>46678</v>
      </c>
      <c r="E76" s="29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</row>
    <row r="77" spans="1:136" ht="18.75" x14ac:dyDescent="0.25">
      <c r="A77" s="28"/>
      <c r="B77" s="30" t="s">
        <v>90</v>
      </c>
      <c r="C77" s="29">
        <v>46679</v>
      </c>
      <c r="D77" s="29">
        <v>46680</v>
      </c>
      <c r="E77" s="29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</row>
    <row r="78" spans="1:136" ht="18.75" x14ac:dyDescent="0.25">
      <c r="A78" s="28"/>
      <c r="B78" s="30" t="s">
        <v>91</v>
      </c>
      <c r="C78" s="29">
        <v>46681</v>
      </c>
      <c r="D78" s="29">
        <v>46682</v>
      </c>
      <c r="E78" s="29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</row>
    <row r="79" spans="1:136" ht="18.75" x14ac:dyDescent="0.25">
      <c r="A79" s="28"/>
      <c r="B79" s="30" t="s">
        <v>92</v>
      </c>
      <c r="C79" s="29">
        <v>46685</v>
      </c>
      <c r="D79" s="29">
        <v>46686</v>
      </c>
      <c r="E79" s="29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</row>
    <row r="80" spans="1:136" ht="18.75" x14ac:dyDescent="0.25">
      <c r="A80" s="28"/>
      <c r="B80" s="30" t="s">
        <v>93</v>
      </c>
      <c r="C80" s="29">
        <v>46687</v>
      </c>
      <c r="D80" s="29">
        <v>46688</v>
      </c>
      <c r="E80" s="29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</row>
    <row r="81" spans="1:136" ht="18.75" x14ac:dyDescent="0.25">
      <c r="A81" s="28"/>
      <c r="B81" s="30" t="s">
        <v>94</v>
      </c>
      <c r="C81" s="29">
        <v>46689</v>
      </c>
      <c r="D81" s="29">
        <v>46692</v>
      </c>
      <c r="E81" s="29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</row>
    <row r="82" spans="1:136" ht="18.75" x14ac:dyDescent="0.25">
      <c r="A82" s="31"/>
      <c r="B82" s="35" t="s">
        <v>44</v>
      </c>
      <c r="C82" s="32">
        <v>46863</v>
      </c>
      <c r="D82" s="32">
        <v>46883</v>
      </c>
      <c r="E82" s="41">
        <f>D82-C82+1</f>
        <v>21</v>
      </c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</row>
    <row r="83" spans="1:136" ht="18.75" x14ac:dyDescent="0.25">
      <c r="A83" s="28"/>
      <c r="B83" s="30" t="s">
        <v>44</v>
      </c>
      <c r="C83" s="29">
        <v>46863</v>
      </c>
      <c r="D83" s="29">
        <v>46883</v>
      </c>
      <c r="E83" s="29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</row>
    <row r="84" spans="1:136" ht="18.75" x14ac:dyDescent="0.25">
      <c r="A84" s="31"/>
      <c r="B84" s="35" t="s">
        <v>45</v>
      </c>
      <c r="C84" s="32">
        <v>46884</v>
      </c>
      <c r="D84" s="32">
        <v>46890</v>
      </c>
      <c r="E84" s="41">
        <f>D84-C84+1</f>
        <v>7</v>
      </c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</row>
    <row r="85" spans="1:136" ht="18.75" x14ac:dyDescent="0.25">
      <c r="A85" s="28"/>
      <c r="B85" s="30" t="s">
        <v>45</v>
      </c>
      <c r="C85" s="29">
        <v>46884</v>
      </c>
      <c r="D85" s="29">
        <v>46890</v>
      </c>
      <c r="E85" s="29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</row>
    <row r="86" spans="1:136" s="44" customFormat="1" ht="18" customHeight="1" x14ac:dyDescent="0.25">
      <c r="A86" s="23"/>
      <c r="B86" s="5"/>
      <c r="C86" s="6"/>
      <c r="D86" s="4"/>
      <c r="E86" s="4"/>
      <c r="F86" s="24"/>
      <c r="G86" s="24"/>
      <c r="H86" s="24"/>
      <c r="I86" s="24"/>
      <c r="J86" s="24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</row>
    <row r="87" spans="1:136" s="44" customFormat="1" ht="18" customHeight="1" x14ac:dyDescent="0.25">
      <c r="A87" s="23"/>
      <c r="B87" s="5"/>
      <c r="C87" s="6"/>
      <c r="D87" s="4"/>
      <c r="E87" s="4"/>
      <c r="F87" s="24"/>
      <c r="G87" s="24"/>
      <c r="H87" s="24"/>
      <c r="I87" s="24"/>
      <c r="J87" s="24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</row>
    <row r="88" spans="1:136" s="44" customFormat="1" ht="18" customHeight="1" x14ac:dyDescent="0.25">
      <c r="A88" s="23"/>
      <c r="B88" s="5" t="s">
        <v>5</v>
      </c>
      <c r="C88" s="6"/>
      <c r="D88" s="4"/>
      <c r="E88" s="4"/>
      <c r="F88" s="23"/>
      <c r="G88" s="23"/>
      <c r="H88" s="24"/>
      <c r="I88" s="24"/>
      <c r="J88" s="24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4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N88" s="23"/>
      <c r="DO88" s="4" t="s">
        <v>11</v>
      </c>
      <c r="DP88" s="24"/>
      <c r="DQ88" s="24"/>
      <c r="DR88" s="24"/>
      <c r="DS88" s="24"/>
      <c r="DT88" s="24"/>
      <c r="DU88" s="6"/>
      <c r="DV88" s="6"/>
      <c r="DW88" s="6"/>
      <c r="DX88" s="6"/>
      <c r="DY88" s="24"/>
      <c r="DZ88" s="24"/>
      <c r="EA88" s="23"/>
      <c r="EE88" s="23"/>
      <c r="EF88" s="23"/>
    </row>
    <row r="89" spans="1:136" s="44" customFormat="1" ht="20.25" customHeight="1" x14ac:dyDescent="0.25">
      <c r="A89" s="23"/>
      <c r="B89" s="8" t="s">
        <v>10</v>
      </c>
      <c r="C89" s="8"/>
      <c r="D89" s="43"/>
      <c r="E89" s="14"/>
      <c r="F89" s="23"/>
      <c r="G89" s="23"/>
      <c r="H89" s="8"/>
      <c r="I89" s="8"/>
      <c r="J89" s="8"/>
      <c r="K89" s="25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8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N89" s="23"/>
      <c r="DO89" s="20" t="s">
        <v>47</v>
      </c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23"/>
      <c r="EE89" s="23"/>
      <c r="EF89" s="23"/>
    </row>
    <row r="90" spans="1:136" s="44" customFormat="1" ht="42.75" customHeight="1" x14ac:dyDescent="0.25">
      <c r="A90" s="23"/>
      <c r="B90" s="43" t="s">
        <v>8</v>
      </c>
      <c r="C90" s="8"/>
      <c r="D90" s="43"/>
      <c r="E90" s="14"/>
      <c r="F90" s="23"/>
      <c r="G90" s="23"/>
      <c r="H90" s="20"/>
      <c r="I90" s="20"/>
      <c r="J90" s="20"/>
      <c r="K90" s="25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0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N90" s="23"/>
      <c r="DO90" s="20" t="s">
        <v>48</v>
      </c>
      <c r="DP90" s="20"/>
      <c r="DQ90" s="20"/>
      <c r="DR90" s="20"/>
      <c r="DS90" s="20"/>
      <c r="DT90" s="20"/>
      <c r="DU90" s="20"/>
      <c r="DV90" s="20"/>
      <c r="DW90" s="20"/>
      <c r="DX90" s="20"/>
      <c r="DY90" s="20"/>
      <c r="DZ90" s="20"/>
      <c r="EA90" s="23"/>
      <c r="EE90" s="23"/>
      <c r="EF90" s="23"/>
    </row>
    <row r="91" spans="1:136" s="44" customFormat="1" ht="37.5" customHeight="1" x14ac:dyDescent="0.25">
      <c r="A91" s="23"/>
      <c r="B91" s="53" t="s">
        <v>50</v>
      </c>
      <c r="C91" s="53"/>
      <c r="D91" s="43"/>
      <c r="E91" s="14"/>
      <c r="F91" s="23"/>
      <c r="G91" s="23"/>
      <c r="H91" s="8"/>
      <c r="I91" s="8"/>
      <c r="J91" s="8"/>
      <c r="K91" s="8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8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N91" s="23"/>
      <c r="DO91" s="15" t="s">
        <v>9</v>
      </c>
      <c r="DP91" s="8"/>
      <c r="DQ91" s="8"/>
      <c r="DR91" s="8"/>
      <c r="DS91" s="8"/>
      <c r="DT91" s="8"/>
      <c r="DU91" s="8"/>
      <c r="DV91" s="8"/>
      <c r="DW91" s="8"/>
      <c r="DX91" s="20" t="s">
        <v>49</v>
      </c>
      <c r="DY91" s="8"/>
      <c r="DZ91" s="23"/>
      <c r="EA91" s="23"/>
      <c r="EE91" s="23"/>
      <c r="EF91" s="23"/>
    </row>
    <row r="92" spans="1:136" s="44" customFormat="1" ht="25.5" customHeight="1" x14ac:dyDescent="0.25">
      <c r="A92" s="25"/>
      <c r="B92" s="8" t="s">
        <v>14</v>
      </c>
      <c r="C92" s="8"/>
      <c r="D92" s="27"/>
      <c r="E92" s="27"/>
      <c r="F92" s="23"/>
      <c r="G92" s="23"/>
      <c r="H92" s="15"/>
      <c r="I92" s="15"/>
      <c r="J92" s="15"/>
      <c r="K92" s="15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15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N92" s="23"/>
      <c r="DO92" s="15" t="s">
        <v>14</v>
      </c>
      <c r="DP92" s="15"/>
      <c r="DQ92" s="15"/>
      <c r="DR92" s="15"/>
      <c r="DS92" s="15"/>
      <c r="DT92" s="15"/>
      <c r="DU92" s="15"/>
      <c r="DV92" s="15"/>
      <c r="DW92" s="15"/>
      <c r="DX92" s="15"/>
      <c r="DY92" s="15"/>
      <c r="DZ92" s="15"/>
      <c r="EA92" s="23"/>
      <c r="EE92" s="23"/>
      <c r="EF92" s="23"/>
    </row>
    <row r="93" spans="1:136" s="44" customFormat="1" ht="26.45" customHeight="1" x14ac:dyDescent="0.25">
      <c r="A93" s="25"/>
      <c r="B93" s="7" t="s">
        <v>7</v>
      </c>
      <c r="C93" s="6"/>
      <c r="D93" s="7"/>
      <c r="E93" s="7"/>
      <c r="F93" s="23"/>
      <c r="G93" s="23"/>
      <c r="H93" s="26"/>
      <c r="I93" s="26"/>
      <c r="J93" s="26"/>
      <c r="K93" s="25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6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N93" s="23"/>
      <c r="DO93" s="7" t="s">
        <v>7</v>
      </c>
      <c r="DP93" s="7"/>
      <c r="DQ93" s="7"/>
      <c r="DR93" s="43"/>
      <c r="DS93" s="43"/>
      <c r="DT93" s="43"/>
      <c r="DU93" s="43"/>
      <c r="DV93" s="7"/>
      <c r="DW93" s="7"/>
      <c r="DX93" s="7"/>
      <c r="DY93" s="26"/>
      <c r="DZ93" s="26"/>
      <c r="EA93" s="23"/>
      <c r="EE93" s="23"/>
      <c r="EF93" s="23"/>
    </row>
    <row r="94" spans="1:136" s="44" customFormat="1" x14ac:dyDescent="0.25">
      <c r="A94" s="25"/>
      <c r="B94" s="25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</row>
    <row r="95" spans="1:136" s="44" customFormat="1" x14ac:dyDescent="0.25">
      <c r="A95" s="25"/>
      <c r="B95" s="25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  <c r="DR95" s="23"/>
      <c r="DS95" s="23"/>
      <c r="DT95" s="23"/>
      <c r="DU95" s="23"/>
      <c r="DV95" s="23"/>
      <c r="DW95" s="23"/>
      <c r="DX95" s="23"/>
      <c r="DY95" s="23"/>
      <c r="DZ95" s="23"/>
      <c r="EA95" s="23"/>
      <c r="EB95" s="23"/>
      <c r="EC95" s="23"/>
      <c r="ED95" s="23"/>
      <c r="EE95" s="23"/>
      <c r="EF95" s="23"/>
    </row>
    <row r="96" spans="1:136" s="44" customFormat="1" x14ac:dyDescent="0.25">
      <c r="A96" s="25"/>
      <c r="B96" s="25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  <c r="DY96" s="23"/>
      <c r="DZ96" s="23"/>
      <c r="EA96" s="23"/>
      <c r="EB96" s="23"/>
      <c r="EC96" s="23"/>
      <c r="ED96" s="23"/>
      <c r="EE96" s="23"/>
      <c r="EF96" s="23"/>
    </row>
    <row r="97" spans="1:136" s="44" customFormat="1" x14ac:dyDescent="0.25">
      <c r="A97" s="25"/>
      <c r="B97" s="25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  <c r="DR97" s="23"/>
      <c r="DS97" s="23"/>
      <c r="DT97" s="23"/>
      <c r="DU97" s="23"/>
      <c r="DV97" s="23"/>
      <c r="DW97" s="23"/>
      <c r="DX97" s="23"/>
      <c r="DY97" s="23"/>
      <c r="DZ97" s="23"/>
      <c r="EA97" s="23"/>
      <c r="EB97" s="23"/>
      <c r="EC97" s="23"/>
      <c r="ED97" s="23"/>
      <c r="EE97" s="23"/>
      <c r="EF97" s="23"/>
    </row>
    <row r="98" spans="1:136" s="44" customFormat="1" x14ac:dyDescent="0.25">
      <c r="A98" s="25"/>
      <c r="B98" s="25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23"/>
      <c r="CG98" s="23"/>
      <c r="CH98" s="23"/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/>
      <c r="CW98" s="23"/>
      <c r="CX98" s="23"/>
      <c r="CY98" s="23"/>
      <c r="CZ98" s="23"/>
      <c r="DA98" s="23"/>
      <c r="DB98" s="23"/>
      <c r="DC98" s="23"/>
      <c r="DD98" s="23"/>
      <c r="DE98" s="23"/>
      <c r="DF98" s="23"/>
      <c r="DG98" s="23"/>
      <c r="DH98" s="23"/>
      <c r="DI98" s="23"/>
      <c r="DJ98" s="23"/>
      <c r="DK98" s="23"/>
      <c r="DL98" s="23"/>
      <c r="DM98" s="23"/>
      <c r="DN98" s="23"/>
      <c r="DO98" s="23"/>
      <c r="DP98" s="23"/>
      <c r="DQ98" s="23"/>
      <c r="DR98" s="23"/>
      <c r="DS98" s="23"/>
      <c r="DT98" s="23"/>
      <c r="DU98" s="23"/>
      <c r="DV98" s="23"/>
      <c r="DW98" s="23"/>
      <c r="DX98" s="23"/>
      <c r="DY98" s="23"/>
      <c r="DZ98" s="23"/>
      <c r="EA98" s="23"/>
      <c r="EB98" s="23"/>
      <c r="EC98" s="23"/>
      <c r="ED98" s="23"/>
      <c r="EE98" s="23"/>
      <c r="EF98" s="23"/>
    </row>
    <row r="99" spans="1:136" s="44" customFormat="1" x14ac:dyDescent="0.25">
      <c r="A99" s="25"/>
      <c r="B99" s="25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  <c r="DR99" s="23"/>
      <c r="DS99" s="23"/>
      <c r="DT99" s="23"/>
      <c r="DU99" s="23"/>
      <c r="DV99" s="23"/>
      <c r="DW99" s="23"/>
      <c r="DX99" s="23"/>
      <c r="DY99" s="23"/>
      <c r="DZ99" s="23"/>
      <c r="EA99" s="23"/>
      <c r="EB99" s="23"/>
      <c r="EC99" s="23"/>
      <c r="ED99" s="23"/>
      <c r="EE99" s="23"/>
      <c r="EF99" s="23"/>
    </row>
    <row r="100" spans="1:136" s="44" customFormat="1" x14ac:dyDescent="0.25">
      <c r="A100" s="25"/>
      <c r="B100" s="25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23"/>
      <c r="DS100" s="23"/>
      <c r="DT100" s="23"/>
      <c r="DU100" s="23"/>
      <c r="DV100" s="23"/>
      <c r="DW100" s="23"/>
      <c r="DX100" s="23"/>
      <c r="DY100" s="23"/>
      <c r="DZ100" s="23"/>
      <c r="EA100" s="23"/>
      <c r="EB100" s="23"/>
      <c r="EC100" s="23"/>
      <c r="ED100" s="23"/>
      <c r="EE100" s="23"/>
      <c r="EF100" s="23"/>
    </row>
    <row r="101" spans="1:136" s="44" customFormat="1" x14ac:dyDescent="0.25">
      <c r="A101" s="25"/>
      <c r="B101" s="25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/>
      <c r="DL101" s="23"/>
      <c r="DM101" s="23"/>
      <c r="DN101" s="23"/>
      <c r="DO101" s="23"/>
      <c r="DP101" s="23"/>
      <c r="DQ101" s="23"/>
      <c r="DR101" s="23"/>
      <c r="DS101" s="23"/>
      <c r="DT101" s="23"/>
      <c r="DU101" s="23"/>
      <c r="DV101" s="23"/>
      <c r="DW101" s="23"/>
      <c r="DX101" s="23"/>
      <c r="DY101" s="23"/>
      <c r="DZ101" s="23"/>
      <c r="EA101" s="23"/>
      <c r="EB101" s="23"/>
      <c r="EC101" s="23"/>
      <c r="ED101" s="23"/>
      <c r="EE101" s="23"/>
      <c r="EF101" s="23"/>
    </row>
    <row r="102" spans="1:136" s="44" customFormat="1" x14ac:dyDescent="0.25">
      <c r="A102" s="25"/>
      <c r="B102" s="25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23"/>
      <c r="CG102" s="23"/>
      <c r="CH102" s="23"/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3"/>
      <c r="CV102" s="23"/>
      <c r="CW102" s="23"/>
      <c r="CX102" s="23"/>
      <c r="CY102" s="23"/>
      <c r="CZ102" s="23"/>
      <c r="DA102" s="23"/>
      <c r="DB102" s="23"/>
      <c r="DC102" s="23"/>
      <c r="DD102" s="23"/>
      <c r="DE102" s="23"/>
      <c r="DF102" s="23"/>
      <c r="DG102" s="23"/>
      <c r="DH102" s="23"/>
      <c r="DI102" s="23"/>
      <c r="DJ102" s="23"/>
      <c r="DK102" s="23"/>
      <c r="DL102" s="23"/>
      <c r="DM102" s="23"/>
      <c r="DN102" s="23"/>
      <c r="DO102" s="23"/>
      <c r="DP102" s="23"/>
      <c r="DQ102" s="23"/>
      <c r="DR102" s="23"/>
      <c r="DS102" s="23"/>
      <c r="DT102" s="23"/>
      <c r="DU102" s="23"/>
      <c r="DV102" s="23"/>
      <c r="DW102" s="23"/>
      <c r="DX102" s="23"/>
      <c r="DY102" s="23"/>
      <c r="DZ102" s="23"/>
      <c r="EA102" s="23"/>
      <c r="EB102" s="23"/>
      <c r="EC102" s="23"/>
      <c r="ED102" s="23"/>
      <c r="EE102" s="23"/>
      <c r="EF102" s="23"/>
    </row>
    <row r="103" spans="1:136" s="44" customFormat="1" x14ac:dyDescent="0.25">
      <c r="A103" s="25"/>
      <c r="B103" s="25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/>
      <c r="DN103" s="23"/>
      <c r="DO103" s="23"/>
      <c r="DP103" s="23"/>
      <c r="DQ103" s="23"/>
      <c r="DR103" s="23"/>
      <c r="DS103" s="23"/>
      <c r="DT103" s="23"/>
      <c r="DU103" s="23"/>
      <c r="DV103" s="23"/>
      <c r="DW103" s="23"/>
      <c r="DX103" s="23"/>
      <c r="DY103" s="23"/>
      <c r="DZ103" s="23"/>
      <c r="EA103" s="23"/>
      <c r="EB103" s="23"/>
      <c r="EC103" s="23"/>
      <c r="ED103" s="23"/>
      <c r="EE103" s="23"/>
      <c r="EF103" s="23"/>
    </row>
    <row r="104" spans="1:136" s="44" customFormat="1" x14ac:dyDescent="0.25">
      <c r="A104" s="25"/>
      <c r="B104" s="25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/>
      <c r="DI104" s="23"/>
      <c r="DJ104" s="23"/>
      <c r="DK104" s="23"/>
      <c r="DL104" s="23"/>
      <c r="DM104" s="23"/>
      <c r="DN104" s="23"/>
      <c r="DO104" s="23"/>
      <c r="DP104" s="23"/>
      <c r="DQ104" s="23"/>
      <c r="DR104" s="23"/>
      <c r="DS104" s="23"/>
      <c r="DT104" s="23"/>
      <c r="DU104" s="23"/>
      <c r="DV104" s="23"/>
      <c r="DW104" s="23"/>
      <c r="DX104" s="23"/>
      <c r="DY104" s="23"/>
      <c r="DZ104" s="23"/>
      <c r="EA104" s="23"/>
      <c r="EB104" s="23"/>
      <c r="EC104" s="23"/>
      <c r="ED104" s="23"/>
      <c r="EE104" s="23"/>
      <c r="EF104" s="23"/>
    </row>
    <row r="105" spans="1:136" s="44" customFormat="1" x14ac:dyDescent="0.25">
      <c r="A105" s="25"/>
      <c r="B105" s="25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/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/>
      <c r="CY105" s="23"/>
      <c r="CZ105" s="23"/>
      <c r="DA105" s="23"/>
      <c r="DB105" s="23"/>
      <c r="DC105" s="23"/>
      <c r="DD105" s="23"/>
      <c r="DE105" s="23"/>
      <c r="DF105" s="23"/>
      <c r="DG105" s="23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  <c r="DR105" s="23"/>
      <c r="DS105" s="23"/>
      <c r="DT105" s="23"/>
      <c r="DU105" s="23"/>
      <c r="DV105" s="23"/>
      <c r="DW105" s="23"/>
      <c r="DX105" s="23"/>
      <c r="DY105" s="23"/>
      <c r="DZ105" s="23"/>
      <c r="EA105" s="23"/>
      <c r="EB105" s="23"/>
      <c r="EC105" s="23"/>
      <c r="ED105" s="23"/>
      <c r="EE105" s="23"/>
      <c r="EF105" s="23"/>
    </row>
    <row r="106" spans="1:136" s="44" customFormat="1" x14ac:dyDescent="0.25">
      <c r="A106" s="25"/>
      <c r="B106" s="25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/>
      <c r="DP106" s="23"/>
      <c r="DQ106" s="23"/>
      <c r="DR106" s="23"/>
      <c r="DS106" s="23"/>
      <c r="DT106" s="23"/>
      <c r="DU106" s="23"/>
      <c r="DV106" s="23"/>
      <c r="DW106" s="23"/>
      <c r="DX106" s="23"/>
      <c r="DY106" s="23"/>
      <c r="DZ106" s="23"/>
      <c r="EA106" s="23"/>
      <c r="EB106" s="23"/>
      <c r="EC106" s="23"/>
      <c r="ED106" s="23"/>
      <c r="EE106" s="23"/>
      <c r="EF106" s="23"/>
    </row>
    <row r="107" spans="1:136" s="44" customFormat="1" x14ac:dyDescent="0.25">
      <c r="A107" s="25"/>
      <c r="B107" s="25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  <c r="DY107" s="23"/>
      <c r="DZ107" s="23"/>
      <c r="EA107" s="23"/>
      <c r="EB107" s="23"/>
      <c r="EC107" s="23"/>
      <c r="ED107" s="23"/>
      <c r="EE107" s="23"/>
      <c r="EF107" s="23"/>
    </row>
    <row r="108" spans="1:136" s="44" customFormat="1" x14ac:dyDescent="0.25">
      <c r="A108" s="25"/>
      <c r="B108" s="25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/>
      <c r="DN108" s="23"/>
      <c r="DO108" s="23"/>
      <c r="DP108" s="23"/>
      <c r="DQ108" s="23"/>
      <c r="DR108" s="23"/>
      <c r="DS108" s="23"/>
      <c r="DT108" s="23"/>
      <c r="DU108" s="23"/>
      <c r="DV108" s="23"/>
      <c r="DW108" s="23"/>
      <c r="DX108" s="23"/>
      <c r="DY108" s="23"/>
      <c r="DZ108" s="23"/>
      <c r="EA108" s="23"/>
      <c r="EB108" s="23"/>
      <c r="EC108" s="23"/>
      <c r="ED108" s="23"/>
      <c r="EE108" s="23"/>
      <c r="EF108" s="23"/>
    </row>
    <row r="109" spans="1:136" s="44" customFormat="1" x14ac:dyDescent="0.25">
      <c r="A109" s="25"/>
      <c r="B109" s="25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  <c r="DY109" s="23"/>
      <c r="DZ109" s="23"/>
      <c r="EA109" s="23"/>
      <c r="EB109" s="23"/>
      <c r="EC109" s="23"/>
      <c r="ED109" s="23"/>
      <c r="EE109" s="23"/>
      <c r="EF109" s="23"/>
    </row>
    <row r="110" spans="1:136" s="44" customFormat="1" x14ac:dyDescent="0.25">
      <c r="A110" s="25"/>
      <c r="B110" s="25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/>
      <c r="DN110" s="23"/>
      <c r="DO110" s="23"/>
      <c r="DP110" s="23"/>
      <c r="DQ110" s="23"/>
      <c r="DR110" s="23"/>
      <c r="DS110" s="23"/>
      <c r="DT110" s="23"/>
      <c r="DU110" s="23"/>
      <c r="DV110" s="23"/>
      <c r="DW110" s="23"/>
      <c r="DX110" s="23"/>
      <c r="DY110" s="23"/>
      <c r="DZ110" s="23"/>
      <c r="EA110" s="23"/>
      <c r="EB110" s="23"/>
      <c r="EC110" s="23"/>
      <c r="ED110" s="23"/>
      <c r="EE110" s="23"/>
      <c r="EF110" s="23"/>
    </row>
    <row r="111" spans="1:136" s="44" customFormat="1" x14ac:dyDescent="0.25">
      <c r="A111" s="25"/>
      <c r="B111" s="25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  <c r="DY111" s="23"/>
      <c r="DZ111" s="23"/>
      <c r="EA111" s="23"/>
      <c r="EB111" s="23"/>
      <c r="EC111" s="23"/>
      <c r="ED111" s="23"/>
      <c r="EE111" s="23"/>
      <c r="EF111" s="23"/>
    </row>
    <row r="112" spans="1:136" s="44" customFormat="1" x14ac:dyDescent="0.25">
      <c r="A112" s="25"/>
      <c r="B112" s="25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3"/>
      <c r="CV112" s="23"/>
      <c r="CW112" s="23"/>
      <c r="CX112" s="23"/>
      <c r="CY112" s="23"/>
      <c r="CZ112" s="23"/>
      <c r="DA112" s="2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/>
      <c r="DN112" s="23"/>
      <c r="DO112" s="23"/>
      <c r="DP112" s="23"/>
      <c r="DQ112" s="23"/>
      <c r="DR112" s="23"/>
      <c r="DS112" s="23"/>
      <c r="DT112" s="23"/>
      <c r="DU112" s="23"/>
      <c r="DV112" s="23"/>
      <c r="DW112" s="23"/>
      <c r="DX112" s="23"/>
      <c r="DY112" s="23"/>
      <c r="DZ112" s="23"/>
      <c r="EA112" s="23"/>
      <c r="EB112" s="23"/>
      <c r="EC112" s="23"/>
      <c r="ED112" s="23"/>
      <c r="EE112" s="23"/>
      <c r="EF112" s="23"/>
    </row>
    <row r="113" spans="1:136" s="44" customFormat="1" x14ac:dyDescent="0.25">
      <c r="A113" s="25"/>
      <c r="B113" s="25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  <c r="CG113" s="23"/>
      <c r="CH113" s="23"/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3"/>
      <c r="CV113" s="23"/>
      <c r="CW113" s="23"/>
      <c r="CX113" s="23"/>
      <c r="CY113" s="23"/>
      <c r="CZ113" s="23"/>
      <c r="DA113" s="2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  <c r="DR113" s="23"/>
      <c r="DS113" s="23"/>
      <c r="DT113" s="23"/>
      <c r="DU113" s="23"/>
      <c r="DV113" s="23"/>
      <c r="DW113" s="23"/>
      <c r="DX113" s="23"/>
      <c r="DY113" s="23"/>
      <c r="DZ113" s="23"/>
      <c r="EA113" s="23"/>
      <c r="EB113" s="23"/>
      <c r="EC113" s="23"/>
      <c r="ED113" s="23"/>
      <c r="EE113" s="23"/>
      <c r="EF113" s="23"/>
    </row>
    <row r="114" spans="1:136" s="44" customFormat="1" x14ac:dyDescent="0.25">
      <c r="A114" s="25"/>
      <c r="B114" s="25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  <c r="CG114" s="23"/>
      <c r="CH114" s="23"/>
      <c r="CI114" s="23"/>
      <c r="CJ114" s="23"/>
      <c r="CK114" s="23"/>
      <c r="CL114" s="23"/>
      <c r="CM114" s="23"/>
      <c r="CN114" s="23"/>
      <c r="CO114" s="23"/>
      <c r="CP114" s="23"/>
      <c r="CQ114" s="23"/>
      <c r="CR114" s="23"/>
      <c r="CS114" s="23"/>
      <c r="CT114" s="23"/>
      <c r="CU114" s="23"/>
      <c r="CV114" s="23"/>
      <c r="CW114" s="23"/>
      <c r="CX114" s="23"/>
      <c r="CY114" s="23"/>
      <c r="CZ114" s="23"/>
      <c r="DA114" s="23"/>
      <c r="DB114" s="23"/>
      <c r="DC114" s="23"/>
      <c r="DD114" s="23"/>
      <c r="DE114" s="23"/>
      <c r="DF114" s="23"/>
      <c r="DG114" s="23"/>
      <c r="DH114" s="23"/>
      <c r="DI114" s="23"/>
      <c r="DJ114" s="23"/>
      <c r="DK114" s="23"/>
      <c r="DL114" s="23"/>
      <c r="DM114" s="23"/>
      <c r="DN114" s="23"/>
      <c r="DO114" s="23"/>
      <c r="DP114" s="23"/>
      <c r="DQ114" s="23"/>
      <c r="DR114" s="23"/>
      <c r="DS114" s="23"/>
      <c r="DT114" s="23"/>
      <c r="DU114" s="23"/>
      <c r="DV114" s="23"/>
      <c r="DW114" s="23"/>
      <c r="DX114" s="23"/>
      <c r="DY114" s="23"/>
      <c r="DZ114" s="23"/>
      <c r="EA114" s="23"/>
      <c r="EB114" s="23"/>
      <c r="EC114" s="23"/>
      <c r="ED114" s="23"/>
      <c r="EE114" s="23"/>
      <c r="EF114" s="23"/>
    </row>
    <row r="115" spans="1:136" s="44" customFormat="1" x14ac:dyDescent="0.25">
      <c r="A115" s="25"/>
      <c r="B115" s="25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  <c r="CG115" s="23"/>
      <c r="CH115" s="23"/>
      <c r="CI115" s="23"/>
      <c r="CJ115" s="23"/>
      <c r="CK115" s="23"/>
      <c r="CL115" s="23"/>
      <c r="CM115" s="23"/>
      <c r="CN115" s="23"/>
      <c r="CO115" s="23"/>
      <c r="CP115" s="23"/>
      <c r="CQ115" s="23"/>
      <c r="CR115" s="23"/>
      <c r="CS115" s="23"/>
      <c r="CT115" s="23"/>
      <c r="CU115" s="23"/>
      <c r="CV115" s="23"/>
      <c r="CW115" s="23"/>
      <c r="CX115" s="23"/>
      <c r="CY115" s="23"/>
      <c r="CZ115" s="23"/>
      <c r="DA115" s="23"/>
      <c r="DB115" s="23"/>
      <c r="DC115" s="23"/>
      <c r="DD115" s="23"/>
      <c r="DE115" s="23"/>
      <c r="DF115" s="23"/>
      <c r="DG115" s="23"/>
      <c r="DH115" s="23"/>
      <c r="DI115" s="23"/>
      <c r="DJ115" s="23"/>
      <c r="DK115" s="23"/>
      <c r="DL115" s="23"/>
      <c r="DM115" s="23"/>
      <c r="DN115" s="23"/>
      <c r="DO115" s="23"/>
      <c r="DP115" s="23"/>
      <c r="DQ115" s="23"/>
      <c r="DR115" s="23"/>
      <c r="DS115" s="23"/>
      <c r="DT115" s="23"/>
      <c r="DU115" s="23"/>
      <c r="DV115" s="23"/>
      <c r="DW115" s="23"/>
      <c r="DX115" s="23"/>
      <c r="DY115" s="23"/>
      <c r="DZ115" s="23"/>
      <c r="EA115" s="23"/>
      <c r="EB115" s="23"/>
      <c r="EC115" s="23"/>
      <c r="ED115" s="23"/>
      <c r="EE115" s="23"/>
      <c r="EF115" s="23"/>
    </row>
    <row r="116" spans="1:136" s="44" customFormat="1" x14ac:dyDescent="0.25">
      <c r="A116" s="25"/>
      <c r="B116" s="25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/>
      <c r="CH116" s="23"/>
      <c r="CI116" s="23"/>
      <c r="CJ116" s="23"/>
      <c r="CK116" s="23"/>
      <c r="CL116" s="23"/>
      <c r="CM116" s="23"/>
      <c r="CN116" s="23"/>
      <c r="CO116" s="23"/>
      <c r="CP116" s="23"/>
      <c r="CQ116" s="23"/>
      <c r="CR116" s="23"/>
      <c r="CS116" s="23"/>
      <c r="CT116" s="23"/>
      <c r="CU116" s="23"/>
      <c r="CV116" s="23"/>
      <c r="CW116" s="23"/>
      <c r="CX116" s="23"/>
      <c r="CY116" s="23"/>
      <c r="CZ116" s="23"/>
      <c r="DA116" s="23"/>
      <c r="DB116" s="23"/>
      <c r="DC116" s="23"/>
      <c r="DD116" s="23"/>
      <c r="DE116" s="23"/>
      <c r="DF116" s="23"/>
      <c r="DG116" s="23"/>
      <c r="DH116" s="23"/>
      <c r="DI116" s="23"/>
      <c r="DJ116" s="23"/>
      <c r="DK116" s="23"/>
      <c r="DL116" s="23"/>
      <c r="DM116" s="23"/>
      <c r="DN116" s="23"/>
      <c r="DO116" s="23"/>
      <c r="DP116" s="23"/>
      <c r="DQ116" s="23"/>
      <c r="DR116" s="23"/>
      <c r="DS116" s="23"/>
      <c r="DT116" s="23"/>
      <c r="DU116" s="23"/>
      <c r="DV116" s="23"/>
      <c r="DW116" s="23"/>
      <c r="DX116" s="23"/>
      <c r="DY116" s="23"/>
      <c r="DZ116" s="23"/>
      <c r="EA116" s="23"/>
      <c r="EB116" s="23"/>
      <c r="EC116" s="23"/>
      <c r="ED116" s="23"/>
      <c r="EE116" s="23"/>
      <c r="EF116" s="23"/>
    </row>
    <row r="117" spans="1:136" s="44" customFormat="1" x14ac:dyDescent="0.25">
      <c r="A117" s="25"/>
      <c r="B117" s="25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  <c r="BZ117" s="23"/>
      <c r="CA117" s="23"/>
      <c r="CB117" s="23"/>
      <c r="CC117" s="23"/>
      <c r="CD117" s="23"/>
      <c r="CE117" s="23"/>
      <c r="CF117" s="23"/>
      <c r="CG117" s="23"/>
      <c r="CH117" s="23"/>
      <c r="CI117" s="23"/>
      <c r="CJ117" s="23"/>
      <c r="CK117" s="23"/>
      <c r="CL117" s="23"/>
      <c r="CM117" s="23"/>
      <c r="CN117" s="23"/>
      <c r="CO117" s="23"/>
      <c r="CP117" s="23"/>
      <c r="CQ117" s="23"/>
      <c r="CR117" s="23"/>
      <c r="CS117" s="23"/>
      <c r="CT117" s="23"/>
      <c r="CU117" s="23"/>
      <c r="CV117" s="23"/>
      <c r="CW117" s="23"/>
      <c r="CX117" s="23"/>
      <c r="CY117" s="23"/>
      <c r="CZ117" s="23"/>
      <c r="DA117" s="23"/>
      <c r="DB117" s="23"/>
      <c r="DC117" s="23"/>
      <c r="DD117" s="23"/>
      <c r="DE117" s="23"/>
      <c r="DF117" s="23"/>
      <c r="DG117" s="23"/>
      <c r="DH117" s="23"/>
      <c r="DI117" s="23"/>
      <c r="DJ117" s="23"/>
      <c r="DK117" s="23"/>
      <c r="DL117" s="23"/>
      <c r="DM117" s="23"/>
      <c r="DN117" s="23"/>
      <c r="DO117" s="23"/>
      <c r="DP117" s="23"/>
      <c r="DQ117" s="23"/>
      <c r="DR117" s="23"/>
      <c r="DS117" s="23"/>
      <c r="DT117" s="23"/>
      <c r="DU117" s="23"/>
      <c r="DV117" s="23"/>
      <c r="DW117" s="23"/>
      <c r="DX117" s="23"/>
      <c r="DY117" s="23"/>
      <c r="DZ117" s="23"/>
      <c r="EA117" s="23"/>
      <c r="EB117" s="23"/>
      <c r="EC117" s="23"/>
      <c r="ED117" s="23"/>
      <c r="EE117" s="23"/>
      <c r="EF117" s="23"/>
    </row>
    <row r="118" spans="1:136" s="44" customFormat="1" x14ac:dyDescent="0.25">
      <c r="A118" s="25"/>
      <c r="B118" s="25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  <c r="CF118" s="23"/>
      <c r="CG118" s="23"/>
      <c r="CH118" s="23"/>
      <c r="CI118" s="23"/>
      <c r="CJ118" s="23"/>
      <c r="CK118" s="23"/>
      <c r="CL118" s="23"/>
      <c r="CM118" s="23"/>
      <c r="CN118" s="23"/>
      <c r="CO118" s="23"/>
      <c r="CP118" s="23"/>
      <c r="CQ118" s="23"/>
      <c r="CR118" s="23"/>
      <c r="CS118" s="23"/>
      <c r="CT118" s="23"/>
      <c r="CU118" s="23"/>
      <c r="CV118" s="23"/>
      <c r="CW118" s="23"/>
      <c r="CX118" s="23"/>
      <c r="CY118" s="23"/>
      <c r="CZ118" s="23"/>
      <c r="DA118" s="23"/>
      <c r="DB118" s="23"/>
      <c r="DC118" s="23"/>
      <c r="DD118" s="23"/>
      <c r="DE118" s="23"/>
      <c r="DF118" s="23"/>
      <c r="DG118" s="23"/>
      <c r="DH118" s="23"/>
      <c r="DI118" s="23"/>
      <c r="DJ118" s="23"/>
      <c r="DK118" s="23"/>
      <c r="DL118" s="23"/>
      <c r="DM118" s="23"/>
      <c r="DN118" s="23"/>
      <c r="DO118" s="23"/>
      <c r="DP118" s="23"/>
      <c r="DQ118" s="23"/>
      <c r="DR118" s="23"/>
      <c r="DS118" s="23"/>
      <c r="DT118" s="23"/>
      <c r="DU118" s="23"/>
      <c r="DV118" s="23"/>
      <c r="DW118" s="23"/>
      <c r="DX118" s="23"/>
      <c r="DY118" s="23"/>
      <c r="DZ118" s="23"/>
      <c r="EA118" s="23"/>
      <c r="EB118" s="23"/>
      <c r="EC118" s="23"/>
      <c r="ED118" s="23"/>
      <c r="EE118" s="23"/>
      <c r="EF118" s="23"/>
    </row>
    <row r="119" spans="1:136" s="44" customFormat="1" x14ac:dyDescent="0.25">
      <c r="A119" s="25"/>
      <c r="B119" s="25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/>
      <c r="CA119" s="23"/>
      <c r="CB119" s="23"/>
      <c r="CC119" s="23"/>
      <c r="CD119" s="23"/>
      <c r="CE119" s="23"/>
      <c r="CF119" s="23"/>
      <c r="CG119" s="23"/>
      <c r="CH119" s="23"/>
      <c r="CI119" s="23"/>
      <c r="CJ119" s="23"/>
      <c r="CK119" s="23"/>
      <c r="CL119" s="23"/>
      <c r="CM119" s="23"/>
      <c r="CN119" s="23"/>
      <c r="CO119" s="23"/>
      <c r="CP119" s="23"/>
      <c r="CQ119" s="23"/>
      <c r="CR119" s="23"/>
      <c r="CS119" s="23"/>
      <c r="CT119" s="23"/>
      <c r="CU119" s="23"/>
      <c r="CV119" s="23"/>
      <c r="CW119" s="23"/>
      <c r="CX119" s="23"/>
      <c r="CY119" s="23"/>
      <c r="CZ119" s="23"/>
      <c r="DA119" s="23"/>
      <c r="DB119" s="23"/>
      <c r="DC119" s="23"/>
      <c r="DD119" s="23"/>
      <c r="DE119" s="23"/>
      <c r="DF119" s="23"/>
      <c r="DG119" s="23"/>
      <c r="DH119" s="23"/>
      <c r="DI119" s="23"/>
      <c r="DJ119" s="23"/>
      <c r="DK119" s="23"/>
      <c r="DL119" s="23"/>
      <c r="DM119" s="23"/>
      <c r="DN119" s="23"/>
      <c r="DO119" s="23"/>
      <c r="DP119" s="23"/>
      <c r="DQ119" s="23"/>
      <c r="DR119" s="23"/>
      <c r="DS119" s="23"/>
      <c r="DT119" s="23"/>
      <c r="DU119" s="23"/>
      <c r="DV119" s="23"/>
      <c r="DW119" s="23"/>
      <c r="DX119" s="23"/>
      <c r="DY119" s="23"/>
      <c r="DZ119" s="23"/>
      <c r="EA119" s="23"/>
      <c r="EB119" s="23"/>
      <c r="EC119" s="23"/>
      <c r="ED119" s="23"/>
      <c r="EE119" s="23"/>
      <c r="EF119" s="23"/>
    </row>
    <row r="120" spans="1:136" s="44" customFormat="1" x14ac:dyDescent="0.25">
      <c r="A120" s="25"/>
      <c r="B120" s="25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/>
      <c r="BY120" s="23"/>
      <c r="BZ120" s="23"/>
      <c r="CA120" s="23"/>
      <c r="CB120" s="23"/>
      <c r="CC120" s="23"/>
      <c r="CD120" s="23"/>
      <c r="CE120" s="23"/>
      <c r="CF120" s="23"/>
      <c r="CG120" s="23"/>
      <c r="CH120" s="23"/>
      <c r="CI120" s="23"/>
      <c r="CJ120" s="23"/>
      <c r="CK120" s="23"/>
      <c r="CL120" s="23"/>
      <c r="CM120" s="23"/>
      <c r="CN120" s="23"/>
      <c r="CO120" s="23"/>
      <c r="CP120" s="23"/>
      <c r="CQ120" s="23"/>
      <c r="CR120" s="23"/>
      <c r="CS120" s="23"/>
      <c r="CT120" s="23"/>
      <c r="CU120" s="23"/>
      <c r="CV120" s="23"/>
      <c r="CW120" s="23"/>
      <c r="CX120" s="23"/>
      <c r="CY120" s="23"/>
      <c r="CZ120" s="23"/>
      <c r="DA120" s="23"/>
      <c r="DB120" s="23"/>
      <c r="DC120" s="23"/>
      <c r="DD120" s="23"/>
      <c r="DE120" s="23"/>
      <c r="DF120" s="23"/>
      <c r="DG120" s="23"/>
      <c r="DH120" s="23"/>
      <c r="DI120" s="23"/>
      <c r="DJ120" s="23"/>
      <c r="DK120" s="23"/>
      <c r="DL120" s="23"/>
      <c r="DM120" s="23"/>
      <c r="DN120" s="23"/>
      <c r="DO120" s="23"/>
      <c r="DP120" s="23"/>
      <c r="DQ120" s="23"/>
      <c r="DR120" s="23"/>
      <c r="DS120" s="23"/>
      <c r="DT120" s="23"/>
      <c r="DU120" s="23"/>
      <c r="DV120" s="23"/>
      <c r="DW120" s="23"/>
      <c r="DX120" s="23"/>
      <c r="DY120" s="23"/>
      <c r="DZ120" s="23"/>
      <c r="EA120" s="23"/>
      <c r="EB120" s="23"/>
      <c r="EC120" s="23"/>
      <c r="ED120" s="23"/>
      <c r="EE120" s="23"/>
      <c r="EF120" s="23"/>
    </row>
    <row r="121" spans="1:136" s="44" customFormat="1" x14ac:dyDescent="0.25">
      <c r="A121" s="25"/>
      <c r="B121" s="25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/>
      <c r="BY121" s="23"/>
      <c r="BZ121" s="23"/>
      <c r="CA121" s="23"/>
      <c r="CB121" s="23"/>
      <c r="CC121" s="23"/>
      <c r="CD121" s="23"/>
      <c r="CE121" s="23"/>
      <c r="CF121" s="23"/>
      <c r="CG121" s="23"/>
      <c r="CH121" s="23"/>
      <c r="CI121" s="23"/>
      <c r="CJ121" s="23"/>
      <c r="CK121" s="23"/>
      <c r="CL121" s="23"/>
      <c r="CM121" s="23"/>
      <c r="CN121" s="23"/>
      <c r="CO121" s="23"/>
      <c r="CP121" s="23"/>
      <c r="CQ121" s="23"/>
      <c r="CR121" s="23"/>
      <c r="CS121" s="23"/>
      <c r="CT121" s="23"/>
      <c r="CU121" s="23"/>
      <c r="CV121" s="23"/>
      <c r="CW121" s="23"/>
      <c r="CX121" s="23"/>
      <c r="CY121" s="23"/>
      <c r="CZ121" s="23"/>
      <c r="DA121" s="23"/>
      <c r="DB121" s="23"/>
      <c r="DC121" s="23"/>
      <c r="DD121" s="23"/>
      <c r="DE121" s="23"/>
      <c r="DF121" s="23"/>
      <c r="DG121" s="23"/>
      <c r="DH121" s="23"/>
      <c r="DI121" s="23"/>
      <c r="DJ121" s="23"/>
      <c r="DK121" s="23"/>
      <c r="DL121" s="23"/>
      <c r="DM121" s="23"/>
      <c r="DN121" s="23"/>
      <c r="DO121" s="23"/>
      <c r="DP121" s="23"/>
      <c r="DQ121" s="23"/>
      <c r="DR121" s="23"/>
      <c r="DS121" s="23"/>
      <c r="DT121" s="23"/>
      <c r="DU121" s="23"/>
      <c r="DV121" s="23"/>
      <c r="DW121" s="23"/>
      <c r="DX121" s="23"/>
      <c r="DY121" s="23"/>
      <c r="DZ121" s="23"/>
      <c r="EA121" s="23"/>
      <c r="EB121" s="23"/>
      <c r="EC121" s="23"/>
      <c r="ED121" s="23"/>
      <c r="EE121" s="23"/>
      <c r="EF121" s="23"/>
    </row>
    <row r="122" spans="1:136" s="44" customFormat="1" x14ac:dyDescent="0.25">
      <c r="A122" s="25"/>
      <c r="B122" s="25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3"/>
      <c r="BM122" s="23"/>
      <c r="BN122" s="23"/>
      <c r="BO122" s="23"/>
      <c r="BP122" s="23"/>
      <c r="BQ122" s="23"/>
      <c r="BR122" s="23"/>
      <c r="BS122" s="23"/>
      <c r="BT122" s="23"/>
      <c r="BU122" s="23"/>
      <c r="BV122" s="23"/>
      <c r="BW122" s="23"/>
      <c r="BX122" s="23"/>
      <c r="BY122" s="23"/>
      <c r="BZ122" s="23"/>
      <c r="CA122" s="23"/>
      <c r="CB122" s="23"/>
      <c r="CC122" s="23"/>
      <c r="CD122" s="23"/>
      <c r="CE122" s="23"/>
      <c r="CF122" s="23"/>
      <c r="CG122" s="23"/>
      <c r="CH122" s="23"/>
      <c r="CI122" s="23"/>
      <c r="CJ122" s="23"/>
      <c r="CK122" s="23"/>
      <c r="CL122" s="23"/>
      <c r="CM122" s="23"/>
      <c r="CN122" s="23"/>
      <c r="CO122" s="23"/>
      <c r="CP122" s="23"/>
      <c r="CQ122" s="23"/>
      <c r="CR122" s="23"/>
      <c r="CS122" s="23"/>
      <c r="CT122" s="23"/>
      <c r="CU122" s="23"/>
      <c r="CV122" s="23"/>
      <c r="CW122" s="23"/>
      <c r="CX122" s="23"/>
      <c r="CY122" s="23"/>
      <c r="CZ122" s="23"/>
      <c r="DA122" s="23"/>
      <c r="DB122" s="23"/>
      <c r="DC122" s="23"/>
      <c r="DD122" s="23"/>
      <c r="DE122" s="23"/>
      <c r="DF122" s="23"/>
      <c r="DG122" s="23"/>
      <c r="DH122" s="23"/>
      <c r="DI122" s="23"/>
      <c r="DJ122" s="23"/>
      <c r="DK122" s="23"/>
      <c r="DL122" s="23"/>
      <c r="DM122" s="23"/>
      <c r="DN122" s="23"/>
      <c r="DO122" s="23"/>
      <c r="DP122" s="23"/>
      <c r="DQ122" s="23"/>
      <c r="DR122" s="23"/>
      <c r="DS122" s="23"/>
      <c r="DT122" s="23"/>
      <c r="DU122" s="23"/>
      <c r="DV122" s="23"/>
      <c r="DW122" s="23"/>
      <c r="DX122" s="23"/>
      <c r="DY122" s="23"/>
      <c r="DZ122" s="23"/>
      <c r="EA122" s="23"/>
      <c r="EB122" s="23"/>
      <c r="EC122" s="23"/>
      <c r="ED122" s="23"/>
      <c r="EE122" s="23"/>
      <c r="EF122" s="23"/>
    </row>
    <row r="123" spans="1:136" s="44" customFormat="1" x14ac:dyDescent="0.25">
      <c r="A123" s="25"/>
      <c r="B123" s="25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  <c r="BZ123" s="23"/>
      <c r="CA123" s="23"/>
      <c r="CB123" s="23"/>
      <c r="CC123" s="23"/>
      <c r="CD123" s="23"/>
      <c r="CE123" s="23"/>
      <c r="CF123" s="23"/>
      <c r="CG123" s="23"/>
      <c r="CH123" s="23"/>
      <c r="CI123" s="23"/>
      <c r="CJ123" s="23"/>
      <c r="CK123" s="23"/>
      <c r="CL123" s="23"/>
      <c r="CM123" s="23"/>
      <c r="CN123" s="23"/>
      <c r="CO123" s="23"/>
      <c r="CP123" s="23"/>
      <c r="CQ123" s="23"/>
      <c r="CR123" s="23"/>
      <c r="CS123" s="23"/>
      <c r="CT123" s="23"/>
      <c r="CU123" s="23"/>
      <c r="CV123" s="23"/>
      <c r="CW123" s="23"/>
      <c r="CX123" s="23"/>
      <c r="CY123" s="23"/>
      <c r="CZ123" s="23"/>
      <c r="DA123" s="23"/>
      <c r="DB123" s="23"/>
      <c r="DC123" s="23"/>
      <c r="DD123" s="23"/>
      <c r="DE123" s="23"/>
      <c r="DF123" s="23"/>
      <c r="DG123" s="23"/>
      <c r="DH123" s="23"/>
      <c r="DI123" s="23"/>
      <c r="DJ123" s="23"/>
      <c r="DK123" s="23"/>
      <c r="DL123" s="23"/>
      <c r="DM123" s="23"/>
      <c r="DN123" s="23"/>
      <c r="DO123" s="23"/>
      <c r="DP123" s="23"/>
      <c r="DQ123" s="23"/>
      <c r="DR123" s="23"/>
      <c r="DS123" s="23"/>
      <c r="DT123" s="23"/>
      <c r="DU123" s="23"/>
      <c r="DV123" s="23"/>
      <c r="DW123" s="23"/>
      <c r="DX123" s="23"/>
      <c r="DY123" s="23"/>
      <c r="DZ123" s="23"/>
      <c r="EA123" s="23"/>
      <c r="EB123" s="23"/>
      <c r="EC123" s="23"/>
      <c r="ED123" s="23"/>
      <c r="EE123" s="23"/>
      <c r="EF123" s="23"/>
    </row>
    <row r="124" spans="1:136" s="44" customFormat="1" x14ac:dyDescent="0.25">
      <c r="A124" s="25"/>
      <c r="B124" s="25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/>
      <c r="BZ124" s="23"/>
      <c r="CA124" s="23"/>
      <c r="CB124" s="23"/>
      <c r="CC124" s="23"/>
      <c r="CD124" s="23"/>
      <c r="CE124" s="23"/>
      <c r="CF124" s="23"/>
      <c r="CG124" s="23"/>
      <c r="CH124" s="23"/>
      <c r="CI124" s="23"/>
      <c r="CJ124" s="23"/>
      <c r="CK124" s="23"/>
      <c r="CL124" s="23"/>
      <c r="CM124" s="23"/>
      <c r="CN124" s="23"/>
      <c r="CO124" s="23"/>
      <c r="CP124" s="23"/>
      <c r="CQ124" s="23"/>
      <c r="CR124" s="23"/>
      <c r="CS124" s="23"/>
      <c r="CT124" s="23"/>
      <c r="CU124" s="23"/>
      <c r="CV124" s="23"/>
      <c r="CW124" s="23"/>
      <c r="CX124" s="23"/>
      <c r="CY124" s="23"/>
      <c r="CZ124" s="23"/>
      <c r="DA124" s="23"/>
      <c r="DB124" s="23"/>
      <c r="DC124" s="23"/>
      <c r="DD124" s="23"/>
      <c r="DE124" s="23"/>
      <c r="DF124" s="23"/>
      <c r="DG124" s="23"/>
      <c r="DH124" s="23"/>
      <c r="DI124" s="23"/>
      <c r="DJ124" s="23"/>
      <c r="DK124" s="23"/>
      <c r="DL124" s="23"/>
      <c r="DM124" s="23"/>
      <c r="DN124" s="23"/>
      <c r="DO124" s="23"/>
      <c r="DP124" s="23"/>
      <c r="DQ124" s="23"/>
      <c r="DR124" s="23"/>
      <c r="DS124" s="23"/>
      <c r="DT124" s="23"/>
      <c r="DU124" s="23"/>
      <c r="DV124" s="23"/>
      <c r="DW124" s="23"/>
      <c r="DX124" s="23"/>
      <c r="DY124" s="23"/>
      <c r="DZ124" s="23"/>
      <c r="EA124" s="23"/>
      <c r="EB124" s="23"/>
      <c r="EC124" s="23"/>
      <c r="ED124" s="23"/>
      <c r="EE124" s="23"/>
      <c r="EF124" s="23"/>
    </row>
    <row r="125" spans="1:136" s="44" customFormat="1" x14ac:dyDescent="0.25">
      <c r="A125" s="25"/>
      <c r="B125" s="25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  <c r="BX125" s="23"/>
      <c r="BY125" s="23"/>
      <c r="BZ125" s="23"/>
      <c r="CA125" s="23"/>
      <c r="CB125" s="23"/>
      <c r="CC125" s="23"/>
      <c r="CD125" s="23"/>
      <c r="CE125" s="23"/>
      <c r="CF125" s="23"/>
      <c r="CG125" s="23"/>
      <c r="CH125" s="23"/>
      <c r="CI125" s="23"/>
      <c r="CJ125" s="23"/>
      <c r="CK125" s="23"/>
      <c r="CL125" s="23"/>
      <c r="CM125" s="23"/>
      <c r="CN125" s="23"/>
      <c r="CO125" s="23"/>
      <c r="CP125" s="23"/>
      <c r="CQ125" s="23"/>
      <c r="CR125" s="23"/>
      <c r="CS125" s="23"/>
      <c r="CT125" s="23"/>
      <c r="CU125" s="23"/>
      <c r="CV125" s="23"/>
      <c r="CW125" s="23"/>
      <c r="CX125" s="23"/>
      <c r="CY125" s="23"/>
      <c r="CZ125" s="23"/>
      <c r="DA125" s="23"/>
      <c r="DB125" s="23"/>
      <c r="DC125" s="23"/>
      <c r="DD125" s="23"/>
      <c r="DE125" s="23"/>
      <c r="DF125" s="23"/>
      <c r="DG125" s="23"/>
      <c r="DH125" s="23"/>
      <c r="DI125" s="23"/>
      <c r="DJ125" s="23"/>
      <c r="DK125" s="23"/>
      <c r="DL125" s="23"/>
      <c r="DM125" s="23"/>
      <c r="DN125" s="23"/>
      <c r="DO125" s="23"/>
      <c r="DP125" s="23"/>
      <c r="DQ125" s="23"/>
      <c r="DR125" s="23"/>
      <c r="DS125" s="23"/>
      <c r="DT125" s="23"/>
      <c r="DU125" s="23"/>
      <c r="DV125" s="23"/>
      <c r="DW125" s="23"/>
      <c r="DX125" s="23"/>
      <c r="DY125" s="23"/>
      <c r="DZ125" s="23"/>
      <c r="EA125" s="23"/>
      <c r="EB125" s="23"/>
      <c r="EC125" s="23"/>
      <c r="ED125" s="23"/>
      <c r="EE125" s="23"/>
      <c r="EF125" s="23"/>
    </row>
    <row r="126" spans="1:136" s="44" customFormat="1" x14ac:dyDescent="0.25">
      <c r="A126" s="25"/>
      <c r="B126" s="25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B126" s="23"/>
      <c r="CC126" s="23"/>
      <c r="CD126" s="23"/>
      <c r="CE126" s="23"/>
      <c r="CF126" s="23"/>
      <c r="CG126" s="23"/>
      <c r="CH126" s="23"/>
      <c r="CI126" s="23"/>
      <c r="CJ126" s="23"/>
      <c r="CK126" s="23"/>
      <c r="CL126" s="23"/>
      <c r="CM126" s="23"/>
      <c r="CN126" s="23"/>
      <c r="CO126" s="23"/>
      <c r="CP126" s="23"/>
      <c r="CQ126" s="23"/>
      <c r="CR126" s="23"/>
      <c r="CS126" s="23"/>
      <c r="CT126" s="23"/>
      <c r="CU126" s="23"/>
      <c r="CV126" s="23"/>
      <c r="CW126" s="23"/>
      <c r="CX126" s="23"/>
      <c r="CY126" s="23"/>
      <c r="CZ126" s="23"/>
      <c r="DA126" s="23"/>
      <c r="DB126" s="23"/>
      <c r="DC126" s="23"/>
      <c r="DD126" s="23"/>
      <c r="DE126" s="23"/>
      <c r="DF126" s="23"/>
      <c r="DG126" s="23"/>
      <c r="DH126" s="23"/>
      <c r="DI126" s="23"/>
      <c r="DJ126" s="23"/>
      <c r="DK126" s="23"/>
      <c r="DL126" s="23"/>
      <c r="DM126" s="23"/>
      <c r="DN126" s="23"/>
      <c r="DO126" s="23"/>
      <c r="DP126" s="23"/>
      <c r="DQ126" s="23"/>
      <c r="DR126" s="23"/>
      <c r="DS126" s="23"/>
      <c r="DT126" s="23"/>
      <c r="DU126" s="23"/>
      <c r="DV126" s="23"/>
      <c r="DW126" s="23"/>
      <c r="DX126" s="23"/>
      <c r="DY126" s="23"/>
      <c r="DZ126" s="23"/>
      <c r="EA126" s="23"/>
      <c r="EB126" s="23"/>
      <c r="EC126" s="23"/>
      <c r="ED126" s="23"/>
      <c r="EE126" s="23"/>
      <c r="EF126" s="23"/>
    </row>
    <row r="127" spans="1:136" s="44" customFormat="1" x14ac:dyDescent="0.25">
      <c r="A127" s="25"/>
      <c r="B127" s="25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  <c r="BZ127" s="23"/>
      <c r="CA127" s="23"/>
      <c r="CB127" s="23"/>
      <c r="CC127" s="23"/>
      <c r="CD127" s="23"/>
      <c r="CE127" s="23"/>
      <c r="CF127" s="23"/>
      <c r="CG127" s="23"/>
      <c r="CH127" s="23"/>
      <c r="CI127" s="23"/>
      <c r="CJ127" s="23"/>
      <c r="CK127" s="23"/>
      <c r="CL127" s="23"/>
      <c r="CM127" s="23"/>
      <c r="CN127" s="23"/>
      <c r="CO127" s="23"/>
      <c r="CP127" s="23"/>
      <c r="CQ127" s="23"/>
      <c r="CR127" s="23"/>
      <c r="CS127" s="23"/>
      <c r="CT127" s="23"/>
      <c r="CU127" s="23"/>
      <c r="CV127" s="23"/>
      <c r="CW127" s="23"/>
      <c r="CX127" s="23"/>
      <c r="CY127" s="23"/>
      <c r="CZ127" s="23"/>
      <c r="DA127" s="23"/>
      <c r="DB127" s="23"/>
      <c r="DC127" s="23"/>
      <c r="DD127" s="23"/>
      <c r="DE127" s="23"/>
      <c r="DF127" s="23"/>
      <c r="DG127" s="23"/>
      <c r="DH127" s="23"/>
      <c r="DI127" s="23"/>
      <c r="DJ127" s="23"/>
      <c r="DK127" s="23"/>
      <c r="DL127" s="23"/>
      <c r="DM127" s="23"/>
      <c r="DN127" s="23"/>
      <c r="DO127" s="23"/>
      <c r="DP127" s="23"/>
      <c r="DQ127" s="23"/>
      <c r="DR127" s="23"/>
      <c r="DS127" s="23"/>
      <c r="DT127" s="23"/>
      <c r="DU127" s="23"/>
      <c r="DV127" s="23"/>
      <c r="DW127" s="23"/>
      <c r="DX127" s="23"/>
      <c r="DY127" s="23"/>
      <c r="DZ127" s="23"/>
      <c r="EA127" s="23"/>
      <c r="EB127" s="23"/>
      <c r="EC127" s="23"/>
      <c r="ED127" s="23"/>
      <c r="EE127" s="23"/>
      <c r="EF127" s="23"/>
    </row>
    <row r="128" spans="1:136" s="44" customFormat="1" x14ac:dyDescent="0.25">
      <c r="A128" s="25"/>
      <c r="B128" s="25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/>
      <c r="BZ128" s="23"/>
      <c r="CA128" s="23"/>
      <c r="CB128" s="23"/>
      <c r="CC128" s="23"/>
      <c r="CD128" s="23"/>
      <c r="CE128" s="23"/>
      <c r="CF128" s="23"/>
      <c r="CG128" s="23"/>
      <c r="CH128" s="23"/>
      <c r="CI128" s="23"/>
      <c r="CJ128" s="23"/>
      <c r="CK128" s="23"/>
      <c r="CL128" s="23"/>
      <c r="CM128" s="23"/>
      <c r="CN128" s="23"/>
      <c r="CO128" s="23"/>
      <c r="CP128" s="23"/>
      <c r="CQ128" s="23"/>
      <c r="CR128" s="23"/>
      <c r="CS128" s="23"/>
      <c r="CT128" s="23"/>
      <c r="CU128" s="23"/>
      <c r="CV128" s="23"/>
      <c r="CW128" s="23"/>
      <c r="CX128" s="23"/>
      <c r="CY128" s="23"/>
      <c r="CZ128" s="23"/>
      <c r="DA128" s="23"/>
      <c r="DB128" s="23"/>
      <c r="DC128" s="23"/>
      <c r="DD128" s="23"/>
      <c r="DE128" s="23"/>
      <c r="DF128" s="23"/>
      <c r="DG128" s="23"/>
      <c r="DH128" s="23"/>
      <c r="DI128" s="23"/>
      <c r="DJ128" s="23"/>
      <c r="DK128" s="23"/>
      <c r="DL128" s="23"/>
      <c r="DM128" s="23"/>
      <c r="DN128" s="23"/>
      <c r="DO128" s="23"/>
      <c r="DP128" s="23"/>
      <c r="DQ128" s="23"/>
      <c r="DR128" s="23"/>
      <c r="DS128" s="23"/>
      <c r="DT128" s="23"/>
      <c r="DU128" s="23"/>
      <c r="DV128" s="23"/>
      <c r="DW128" s="23"/>
      <c r="DX128" s="23"/>
      <c r="DY128" s="23"/>
      <c r="DZ128" s="23"/>
      <c r="EA128" s="23"/>
      <c r="EB128" s="23"/>
      <c r="EC128" s="23"/>
      <c r="ED128" s="23"/>
      <c r="EE128" s="23"/>
      <c r="EF128" s="23"/>
    </row>
    <row r="129" spans="1:136" s="44" customFormat="1" x14ac:dyDescent="0.25">
      <c r="A129" s="25"/>
      <c r="B129" s="25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/>
      <c r="BZ129" s="23"/>
      <c r="CA129" s="23"/>
      <c r="CB129" s="23"/>
      <c r="CC129" s="23"/>
      <c r="CD129" s="23"/>
      <c r="CE129" s="23"/>
      <c r="CF129" s="23"/>
      <c r="CG129" s="23"/>
      <c r="CH129" s="23"/>
      <c r="CI129" s="23"/>
      <c r="CJ129" s="23"/>
      <c r="CK129" s="23"/>
      <c r="CL129" s="23"/>
      <c r="CM129" s="23"/>
      <c r="CN129" s="23"/>
      <c r="CO129" s="23"/>
      <c r="CP129" s="23"/>
      <c r="CQ129" s="23"/>
      <c r="CR129" s="23"/>
      <c r="CS129" s="23"/>
      <c r="CT129" s="23"/>
      <c r="CU129" s="23"/>
      <c r="CV129" s="23"/>
      <c r="CW129" s="23"/>
      <c r="CX129" s="23"/>
      <c r="CY129" s="23"/>
      <c r="CZ129" s="23"/>
      <c r="DA129" s="23"/>
      <c r="DB129" s="23"/>
      <c r="DC129" s="23"/>
      <c r="DD129" s="23"/>
      <c r="DE129" s="23"/>
      <c r="DF129" s="23"/>
      <c r="DG129" s="23"/>
      <c r="DH129" s="23"/>
      <c r="DI129" s="23"/>
      <c r="DJ129" s="23"/>
      <c r="DK129" s="23"/>
      <c r="DL129" s="23"/>
      <c r="DM129" s="23"/>
      <c r="DN129" s="23"/>
      <c r="DO129" s="23"/>
      <c r="DP129" s="23"/>
      <c r="DQ129" s="23"/>
      <c r="DR129" s="23"/>
      <c r="DS129" s="23"/>
      <c r="DT129" s="23"/>
      <c r="DU129" s="23"/>
      <c r="DV129" s="23"/>
      <c r="DW129" s="23"/>
      <c r="DX129" s="23"/>
      <c r="DY129" s="23"/>
      <c r="DZ129" s="23"/>
      <c r="EA129" s="23"/>
      <c r="EB129" s="23"/>
      <c r="EC129" s="23"/>
      <c r="ED129" s="23"/>
      <c r="EE129" s="23"/>
      <c r="EF129" s="23"/>
    </row>
  </sheetData>
  <mergeCells count="36">
    <mergeCell ref="BS9:BW9"/>
    <mergeCell ref="C9:E9"/>
    <mergeCell ref="BB9:BE9"/>
    <mergeCell ref="BF9:BI9"/>
    <mergeCell ref="BJ9:BN9"/>
    <mergeCell ref="BO9:BR9"/>
    <mergeCell ref="AX9:BA9"/>
    <mergeCell ref="F9:I9"/>
    <mergeCell ref="J9:N9"/>
    <mergeCell ref="S9:V9"/>
    <mergeCell ref="O9:R9"/>
    <mergeCell ref="W9:AA9"/>
    <mergeCell ref="AK9:AN9"/>
    <mergeCell ref="AO9:AR9"/>
    <mergeCell ref="AS9:AW9"/>
    <mergeCell ref="A9:A10"/>
    <mergeCell ref="B91:C91"/>
    <mergeCell ref="B9:B10"/>
    <mergeCell ref="AB9:AE9"/>
    <mergeCell ref="AF9:AJ9"/>
    <mergeCell ref="A7:EA7"/>
    <mergeCell ref="A8:DZ8"/>
    <mergeCell ref="DS9:DW9"/>
    <mergeCell ref="DX9:EA9"/>
    <mergeCell ref="EB9:EF9"/>
    <mergeCell ref="DB9:DF9"/>
    <mergeCell ref="DG9:DJ9"/>
    <mergeCell ref="DK9:DN9"/>
    <mergeCell ref="DO9:DR9"/>
    <mergeCell ref="CS9:CW9"/>
    <mergeCell ref="CX9:DA9"/>
    <mergeCell ref="CB9:CE9"/>
    <mergeCell ref="CF9:CJ9"/>
    <mergeCell ref="CK9:CN9"/>
    <mergeCell ref="CO9:CR9"/>
    <mergeCell ref="BX9:CA9"/>
  </mergeCells>
  <phoneticPr fontId="15" type="noConversion"/>
  <conditionalFormatting sqref="F11:EF85">
    <cfRule type="expression" dxfId="0" priority="23">
      <formula>AND(F$10&gt;=$C11,F$10&lt;=$D11)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36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2026-08-18T10:58:00Z</dcterms:modified>
</cp:coreProperties>
</file>